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aide\Desktop\Arquivos Novo site\"/>
    </mc:Choice>
  </mc:AlternateContent>
  <bookViews>
    <workbookView xWindow="0" yWindow="0" windowWidth="28800" windowHeight="9135"/>
  </bookViews>
  <sheets>
    <sheet name="ConsultaUltimasCompras" sheetId="1" r:id="rId1"/>
  </sheets>
  <definedNames>
    <definedName name="_xlnm._FilterDatabase" localSheetId="0" hidden="1">ConsultaUltimasCompras!$A$5:$H$321</definedName>
    <definedName name="_xlnm.Print_Area" localSheetId="0">ConsultaUltimasCompras!$A$1:$H$470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3" i="1" l="1"/>
  <c r="B448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12" i="1"/>
  <c r="B402" i="1"/>
  <c r="B401" i="1"/>
  <c r="B400" i="1"/>
  <c r="B399" i="1"/>
  <c r="B398" i="1"/>
  <c r="B392" i="1"/>
  <c r="B391" i="1"/>
  <c r="B390" i="1"/>
  <c r="B389" i="1"/>
  <c r="B388" i="1"/>
  <c r="B383" i="1"/>
  <c r="B382" i="1"/>
  <c r="B378" i="1"/>
  <c r="B377" i="1"/>
  <c r="B376" i="1"/>
  <c r="B370" i="1"/>
  <c r="B369" i="1"/>
  <c r="B368" i="1"/>
  <c r="B367" i="1"/>
  <c r="B366" i="1"/>
  <c r="B357" i="1"/>
  <c r="B356" i="1"/>
  <c r="B355" i="1"/>
  <c r="B354" i="1"/>
  <c r="B353" i="1"/>
  <c r="B352" i="1"/>
  <c r="B351" i="1"/>
  <c r="B349" i="1"/>
  <c r="B348" i="1"/>
  <c r="D346" i="1"/>
  <c r="B341" i="1" l="1"/>
  <c r="B340" i="1"/>
  <c r="B339" i="1"/>
  <c r="B337" i="1"/>
  <c r="B336" i="1"/>
  <c r="B335" i="1"/>
  <c r="B332" i="1"/>
  <c r="B331" i="1"/>
  <c r="B330" i="1"/>
  <c r="B329" i="1"/>
  <c r="B328" i="1"/>
  <c r="B327" i="1"/>
  <c r="B326" i="1"/>
  <c r="B325" i="1"/>
  <c r="B324" i="1"/>
  <c r="B323" i="1"/>
  <c r="B322" i="1"/>
  <c r="G7" i="1" l="1"/>
  <c r="D279" i="1" l="1"/>
  <c r="D283" i="1"/>
  <c r="D174" i="1"/>
  <c r="D193" i="1"/>
  <c r="D137" i="1"/>
  <c r="D144" i="1"/>
  <c r="D281" i="1"/>
  <c r="D136" i="1"/>
  <c r="D176" i="1"/>
  <c r="D175" i="1"/>
  <c r="D302" i="1"/>
  <c r="D301" i="1"/>
  <c r="D135" i="1"/>
  <c r="D282" i="1"/>
  <c r="D187" i="1"/>
  <c r="D63" i="1"/>
  <c r="D300" i="1"/>
  <c r="D296" i="1"/>
  <c r="D186" i="1"/>
  <c r="D65" i="1"/>
  <c r="D303" i="1"/>
  <c r="D280" i="1"/>
  <c r="D190" i="1"/>
  <c r="G312" i="1"/>
  <c r="G305" i="1"/>
  <c r="G311" i="1"/>
  <c r="G310" i="1"/>
  <c r="G309" i="1"/>
  <c r="G308" i="1"/>
  <c r="G307" i="1"/>
  <c r="G306" i="1"/>
  <c r="G304" i="1"/>
  <c r="G299" i="1"/>
  <c r="G297" i="1"/>
  <c r="G292" i="1"/>
  <c r="G291" i="1"/>
  <c r="G290" i="1"/>
  <c r="G289" i="1"/>
  <c r="G288" i="1"/>
  <c r="G287" i="1"/>
  <c r="G286" i="1"/>
  <c r="G285" i="1"/>
  <c r="G284" i="1"/>
  <c r="G295" i="1"/>
  <c r="G294" i="1"/>
  <c r="G293" i="1"/>
  <c r="G278" i="1"/>
  <c r="G277" i="1"/>
  <c r="G270" i="1"/>
  <c r="G269" i="1"/>
  <c r="G268" i="1"/>
  <c r="G267" i="1"/>
  <c r="G262" i="1"/>
  <c r="G261" i="1"/>
  <c r="G260" i="1"/>
  <c r="G259" i="1"/>
  <c r="G258" i="1"/>
  <c r="G257" i="1"/>
  <c r="G256" i="1"/>
  <c r="G254" i="1"/>
  <c r="G253" i="1"/>
  <c r="G239" i="1"/>
  <c r="G216" i="1"/>
  <c r="G215" i="1"/>
  <c r="G214" i="1"/>
  <c r="G213" i="1"/>
  <c r="G206" i="1"/>
  <c r="G205" i="1"/>
  <c r="G204" i="1"/>
  <c r="G203" i="1"/>
  <c r="G202" i="1"/>
  <c r="G201" i="1"/>
  <c r="G200" i="1"/>
  <c r="G199" i="1"/>
  <c r="G198" i="1"/>
  <c r="G191" i="1"/>
  <c r="G196" i="1"/>
  <c r="G195" i="1"/>
  <c r="G276" i="1"/>
  <c r="G272" i="1"/>
  <c r="G192" i="1"/>
  <c r="G321" i="1"/>
  <c r="G320" i="1"/>
  <c r="G319" i="1"/>
  <c r="G318" i="1"/>
  <c r="G317" i="1"/>
  <c r="G316" i="1"/>
  <c r="G315" i="1"/>
  <c r="G314" i="1"/>
  <c r="G313" i="1"/>
  <c r="G275" i="1"/>
  <c r="G274" i="1"/>
  <c r="G273" i="1"/>
  <c r="G173" i="1"/>
  <c r="G76" i="1"/>
  <c r="G134" i="1"/>
  <c r="G128" i="1"/>
  <c r="G127" i="1"/>
  <c r="G126" i="1"/>
  <c r="G122" i="1"/>
  <c r="G169" i="1"/>
  <c r="G162" i="1"/>
  <c r="G161" i="1"/>
  <c r="G159" i="1"/>
  <c r="G68" i="1"/>
  <c r="G64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5" i="1"/>
  <c r="G94" i="1"/>
  <c r="G13" i="1"/>
  <c r="G61" i="1"/>
  <c r="G11" i="1"/>
</calcChain>
</file>

<file path=xl/sharedStrings.xml><?xml version="1.0" encoding="utf-8"?>
<sst xmlns="http://schemas.openxmlformats.org/spreadsheetml/2006/main" count="1120" uniqueCount="391">
  <si>
    <t>33972464000119 - ABDE ASSOCIAÇAO BRASILEIRA DE INSTITUIÇÕ</t>
  </si>
  <si>
    <t>00680 - INSTRUÇÃO, TREINAMENTO, ORIENTAÇÃO PEDAGÓGICA E EDUCACIONAL, AVALIAÇÃO DE CONHECIMENTOS DE QUALQUER NATUREZA</t>
  </si>
  <si>
    <t>02324426000126 - ACP ENGENHARIA LTDA</t>
  </si>
  <si>
    <t>00670 - ENGENHARIA, AGRONOMIA, AGRIMENSURA, ARQUITETURA, GEOLOGIA, URBANISMO, PAISAGISMO E CONGÊNERES</t>
  </si>
  <si>
    <t>34044966000142 - NPB – Arquitetura LTDA</t>
  </si>
  <si>
    <t>09346601001520 - B3 S.A. - BRASIL, BOLSA, BALCÃO</t>
  </si>
  <si>
    <t>00655 - ANÁLISE E DESENVOLVIMENTO DE SISTEMAS.</t>
  </si>
  <si>
    <t>03965261000134 - LIF COMERCIO DE PURIFICADORES LTDA ME</t>
  </si>
  <si>
    <t>01312 - REFIL DE FILTRAGEM CZ+7 PARA PURIFICADOR DE ÁGUA</t>
  </si>
  <si>
    <t>11493926000182 - RAMAX SERVIÇO E COMERCIO DE ELETROELETRONICOS EIRELI</t>
  </si>
  <si>
    <t>01455 - FORNO MICROONDAS 32 LITROS 110 VOLTS</t>
  </si>
  <si>
    <t>03823043000165 - HC COMPRESSORES E PECAS EIRELI</t>
  </si>
  <si>
    <t>01464 - TUBO DE COBRE RIGIDO</t>
  </si>
  <si>
    <t>01463 - PORCA FLANGE 5/8</t>
  </si>
  <si>
    <t>01462 - REFIL MAÇARICO PORTÁTIL</t>
  </si>
  <si>
    <t>01461 - FILTRO SECADOR 5/8 X 305 ROSCA</t>
  </si>
  <si>
    <t>01409 - VARETA DE SOLDA FOSCOPER</t>
  </si>
  <si>
    <t>24380578000421 - WHITE MARTINS GASES INDUSTRIAIS DO NORDESTE S/A</t>
  </si>
  <si>
    <t>00682 - LOCAÇÃO DE BENS MÓVEIS</t>
  </si>
  <si>
    <t>01255 - NITROGÊNIO</t>
  </si>
  <si>
    <t>08990904000113 - A. DE OLIVEIRA FILHO PAPELARIA ME</t>
  </si>
  <si>
    <t>00747 - FITA ANTIDERRAPANTE</t>
  </si>
  <si>
    <t>01579286000174 - SAFEWEB SEGURANCA DA INFORMACAO LTDA.</t>
  </si>
  <si>
    <t>00681 - LICENCIAMENTO OU CESSÃO DE DIREITO DE USO DE PROGRAMAS DE COMPUTAÇÃO.</t>
  </si>
  <si>
    <t>00656809000176 - ASSOCIAÇÃO BRASILEIRA DE OUVIDORES</t>
  </si>
  <si>
    <t>06070152000147 - INSPER - INSTITUTO DE ENSINO E PESQUISA</t>
  </si>
  <si>
    <t>02231414000157 - ACP EMPREENDIMENTOS LTDA</t>
  </si>
  <si>
    <t>00694 - SERVIÇOS DE AVALIAÇÃO DE BENS E SERVIÇOS DE QUALQUER NATUREZA.</t>
  </si>
  <si>
    <t>01634120000103 - CONFEDERACAO NACIONAL DAS INSTITUICOES FINANCEIRAS-CNF</t>
  </si>
  <si>
    <t>04658596000172 - SEGAL - SEGURANÇA DO TRABALHO E AMBIENTAL LTDA</t>
  </si>
  <si>
    <t>03097308000195 - IR PROJETOS AVALIAÇÕES E CONSULTORIA S/C</t>
  </si>
  <si>
    <t>00708 - OUTROS SERVIÇOS TÉCNICOS ESPECIALIZADOS</t>
  </si>
  <si>
    <t>03481105000106 - GARANTIA ENGENHARIA DE AVALIAÇÕES LTDA</t>
  </si>
  <si>
    <t>13.025.118/0001-16 - DCM SERVIÇOS INDUSTRIAIS</t>
  </si>
  <si>
    <t>00683 - LUBRIFICAÇÃO, LIMPEZA, LUSTRAÇÃO, REVISÃO, CARGA E RECARGA, CONSERTO, RESTAURAÇÃO, BLINDAGEM, MANUTENÇÃO E CONSERVAÇÃO</t>
  </si>
  <si>
    <t>00654752591 - Geraldo Dias Abbehusen</t>
  </si>
  <si>
    <t xml:space="preserve">01458 - Remuneração Variável Diretores </t>
  </si>
  <si>
    <t>003.322.915-53 - Jairo Alfredo Oliveira Carneiro</t>
  </si>
  <si>
    <t>67871224549 - OTTO ROBERTO MENDONCA DE ALENCAR FILHO</t>
  </si>
  <si>
    <t>05235351000103 - TELEPLANEJ COMERCIO E SERVICOS EIRELI</t>
  </si>
  <si>
    <t>01456 - FONTE 12V 2 AMPERES</t>
  </si>
  <si>
    <t>15139629000194 - COELBA - CIA DE ELETRICIDADE DO ESTADO DA BAHIA</t>
  </si>
  <si>
    <t>00712 - ENERGIA</t>
  </si>
  <si>
    <t>18150794000135 - RK ENGENHARIA E CONSULTORIA LTDA</t>
  </si>
  <si>
    <t>04561257000173 - EBS SERVIÇOS DE ENGENHARIA LTDA</t>
  </si>
  <si>
    <t>00692 - REPARAÇÃO, CONSERVAÇÃO E REFORMA DE EDIFÍCIOS, ESTRADAS, PONTES, PORTOS E CONGÊNERES</t>
  </si>
  <si>
    <t>07220307000147 - NETÂNIA ENGENHARIA LTDA</t>
  </si>
  <si>
    <t>13504675000110 - EMPRESA BAIANA DE AGUAS E SANEAMENTO S/A EMBASA</t>
  </si>
  <si>
    <t>00711 - ÁGUA</t>
  </si>
  <si>
    <t>09034217000197 - CONEX4 MULTIMIDIA LIMITADA</t>
  </si>
  <si>
    <t>01453 - HD INTERNO 4 TB</t>
  </si>
  <si>
    <t>01273 - CAMERA BULLET</t>
  </si>
  <si>
    <t>40624579000188 - MGC COMÉRCIO DE MATERIAIS DE CONSTRUÇÃO LTDA</t>
  </si>
  <si>
    <t>00774 - MANGUEIRA  50 METROS</t>
  </si>
  <si>
    <t>27.849.015/0001-85 - Daniel Raimundo Bahia Azzi</t>
  </si>
  <si>
    <t>01432 - 1/4 DE TINTA</t>
  </si>
  <si>
    <t>01424 - PRATO PEQUENO PARA PLANTA</t>
  </si>
  <si>
    <t>01430 - PINCEL EM NYLON-NUMERO 01</t>
  </si>
  <si>
    <t>01431 - PINCEL EM NYLON-NUMERO 03</t>
  </si>
  <si>
    <t>01427 - VASO MEDIO PARA PLANTAS</t>
  </si>
  <si>
    <t>01429 - GALAO DE TINTA</t>
  </si>
  <si>
    <t>01426 - PRATO GRANDE PARA PLANTA</t>
  </si>
  <si>
    <t>01425 - PRATO MEDIO PARA PLANTA</t>
  </si>
  <si>
    <t>01428 - TERRA VEGETAL 30 KG</t>
  </si>
  <si>
    <t>00919300000179 - COPA CONSULTORIA EMPRESARIAL S/C LTDA</t>
  </si>
  <si>
    <t>00659 - ASSESSORIA OU CONSULTORIA DE QUALQUER NATUREZA</t>
  </si>
  <si>
    <t>03613608000180 - Tapex Comércio de Tapetes Ltda</t>
  </si>
  <si>
    <t>01447 - TAPETE PERSONALIZADO 2,30 X 0,90</t>
  </si>
  <si>
    <t>01449 - TAPETE PERSONALIZADO 1,90 X 1,00</t>
  </si>
  <si>
    <t>01448 - TAPETE PERSONALIZADO 2,50 X 1,50</t>
  </si>
  <si>
    <t>05541896000130 - RESIAK REFRIGERAÇÃO ELETRICIDADE COMERCIAL E SERVIÇOS LTDA</t>
  </si>
  <si>
    <t>01450 - GÁS R-141B CILINDRO COM 13,61 KG</t>
  </si>
  <si>
    <t>01451 - GÁS 410-A CILINDRO COM 11,30 KG</t>
  </si>
  <si>
    <t>07805424000172 - AME COMERCIAL DE MAT DE ESCRITÓRIO LTDA</t>
  </si>
  <si>
    <t>01188 - POST IT PACOTE COM 4 BLOCOS 50 FOLHAS CADA - MED 38MMX50MM AMARELO.</t>
  </si>
  <si>
    <t>00650 - CLIPS 2/0 NIQUELADO C/100U</t>
  </si>
  <si>
    <t>00121 - GRAMPOS 26/6 (CX/5000 U)</t>
  </si>
  <si>
    <t>00182 - REGUA PLASTICA (30 CM)</t>
  </si>
  <si>
    <t>00219 - PAPEL A-4 P/XEROX 210X297MM (C/500 FLS)</t>
  </si>
  <si>
    <t>00019 - CANETA ESFEROGRAFICA CRISTAL (AZUL)</t>
  </si>
  <si>
    <t>00003 - APONTADOR MANUAL P/ LAPIS C/2 FUROS</t>
  </si>
  <si>
    <t>00116 - GRAMPEADOR 26/6 MM</t>
  </si>
  <si>
    <t>00022 - CANETA ESFEROGRAFICA (PRETA)</t>
  </si>
  <si>
    <t>00165 - PERFURADOR</t>
  </si>
  <si>
    <t>00135 - LIVRO PROTOCOLO INTERNO COM 100 FOLHAS</t>
  </si>
  <si>
    <t>01132 - SALIENTADOR FLUORESCENTE VERDE</t>
  </si>
  <si>
    <t>01403 - PASTA EM L A4</t>
  </si>
  <si>
    <t>00012 - BORRACHA BICOLOR</t>
  </si>
  <si>
    <t>00132 - LIVRO ATA DIRETORIA (PAUTADO C/100 FLS)21,5x30,5</t>
  </si>
  <si>
    <t>00036 - COLA LIQUIDA 40grs</t>
  </si>
  <si>
    <t>01133 - SALIENTADOR FLUORESCENTE AMARELO</t>
  </si>
  <si>
    <t>00037 - COLA EM BASTAO 08grs</t>
  </si>
  <si>
    <t>00169 - PINCEL P/ QUADRO BRANCO PRETO</t>
  </si>
  <si>
    <t>00015 - Borracha para cédula (elástico de borracha)</t>
  </si>
  <si>
    <t>00057 - EXTRATOR DE GRAMPOS</t>
  </si>
  <si>
    <t>00067 - FITA ADESIVA ( 12X30 )</t>
  </si>
  <si>
    <t>00168 - PINCEL ATOMICO</t>
  </si>
  <si>
    <t>00018 - CANETA ESFEROGRAFICA ESCRITA FINA (AZUL)</t>
  </si>
  <si>
    <t>00032 - CLIPS METAL NIQUEL. Nº3/0 (CX.C/ 50 U)</t>
  </si>
  <si>
    <t>00138 - PAPEL APERGAMINHADO FLIP CHART (66X96) CM</t>
  </si>
  <si>
    <t>00040 - CORRETIVO LIQUIDO A BASE D`AGUA 18ml</t>
  </si>
  <si>
    <t>00436454000100 - MAGALDI FIGUEIREDO ENGENHARIA LTDA</t>
  </si>
  <si>
    <t>00207462000184 - CVE COM DE MATERIAIS ELETRICOS E HIDRAULICOS LTDA EPP</t>
  </si>
  <si>
    <t>01446 - CORREIA 3VX0500</t>
  </si>
  <si>
    <t>02367513000160 - MENEZES MIRANDA E OLIVEIRA ADV. ASSOCIADOS</t>
  </si>
  <si>
    <t>ADVOCACIA - SERVICOS DE ADVOCACIA</t>
  </si>
  <si>
    <t>16597293000176 - CJL COM DE MAT DE ESC E INF LTDA - EPP</t>
  </si>
  <si>
    <t>01444 - QUADRO BRANCO 300 X 120 CM</t>
  </si>
  <si>
    <t>01443 - QUADRO BRANCO 120 X 90 CM</t>
  </si>
  <si>
    <t>10.841.540/0001-51 - LÍDER GRÁFICA E EDITORA LTDA</t>
  </si>
  <si>
    <t>PUBLICACAO - PUBLICACAO  EM JORNAIS</t>
  </si>
  <si>
    <t>01402 - REGISTRO ESFERA EM LATÃO 2 POLEGADAS</t>
  </si>
  <si>
    <t>23796942000123 - THAIS SENA TAVARES LIMA 01857705505</t>
  </si>
  <si>
    <t>11089005000159 - ATUALIZA ASSESSORIA TREINAMENTO E SERVICOS EDUCACIONAIS LTDA</t>
  </si>
  <si>
    <t>17.417.358/0001-17 - PEDREIRA &amp; JESUS ADVOGADOS</t>
  </si>
  <si>
    <t>01441 - DUCHA HIGIÊNICA</t>
  </si>
  <si>
    <t>01442 - ADAPTADOR HDMI PARA VGA</t>
  </si>
  <si>
    <t>05038634000157 - REALMED - COMERCIO DE PRODUTOS E EQUIPAMENTOS MEDICO HOSPITALARES LTDA</t>
  </si>
  <si>
    <t>01439 - CADEIRA DE RODAS</t>
  </si>
  <si>
    <t>14517117000151 - ONE COMERCIAL LTDA</t>
  </si>
  <si>
    <t>01117 - PROTETOR AURICULAR EM ESPUMA PARA HEADSET</t>
  </si>
  <si>
    <t>01437 - Cabo Plantronics U10 para Headset</t>
  </si>
  <si>
    <t>01436 - Headset Plantronics EncorePro HW520</t>
  </si>
  <si>
    <t>04897944000164 - REGISTRACOM WEBVISAO LTDA</t>
  </si>
  <si>
    <t>00728 - INTERNET</t>
  </si>
  <si>
    <t>11914442000160 - MARIA ELIETE MOTA DOS SANTOS</t>
  </si>
  <si>
    <t>00992 - BANDEIRA DO BRASIL</t>
  </si>
  <si>
    <t>01271 - BANDEIRA DA DESENBAHIA</t>
  </si>
  <si>
    <t>01272 - BANDEIRA DA BAHIA</t>
  </si>
  <si>
    <t>34.129.267/0001-03 - RAFAEL CHAVES SOCIEDADE INDIVIDUAL DE ADVOCACIA</t>
  </si>
  <si>
    <t>01997821567 - ANNA CHRISTINA FRANÇA FERREIRA</t>
  </si>
  <si>
    <t>11309519000172 - VAREJO BRINDES SOLUÇÃO EM IMPRESSOS GRÁFICOS EIRELI - ME</t>
  </si>
  <si>
    <t>00662 - COMPOSIÇÃO GRÁFICA, FOTOCOMPOSIÇÃO, CLICHERIA, ZINCOGRAFIA, LITOGRAFIA, FOTOLITOGRAFIA</t>
  </si>
  <si>
    <t>14760000007883 - ABNT ASSOCIAÇAO BRASILEIRA DE NORMAS TECNICAS</t>
  </si>
  <si>
    <t>01415 - Norma Técnica ABNT NBR em formato eletrônico</t>
  </si>
  <si>
    <t>16479446000180 - PLANTA PLANEJAMENTO &amp; ENGENHARIA LTDA - ME</t>
  </si>
  <si>
    <t>04464918000142 - G E A ESQUADRIAS DE ALUMINIO LTDA</t>
  </si>
  <si>
    <t>33972464000208 - ABDE-ASS.BRAS. DE INST. FINANC. DE DESENV.</t>
  </si>
  <si>
    <t>11583213000100 - CARLOS ALVES FIAIS</t>
  </si>
  <si>
    <t>00695 - SERVIÇOS DE CHAVEIROS, CONFECÇÃO DE CARIMBOS, PLACAS, SINALIZAÇÃO VISUAL, BANNERS, ADESIVOS E CONGÊNERES</t>
  </si>
  <si>
    <t>00789 - BALUN</t>
  </si>
  <si>
    <t>19240070000145 - SILVA CASQUEIRO ELETRICA LTDA - ME</t>
  </si>
  <si>
    <t>00634 - INTERRUPTOR DE 01 TECLA SIMPLES</t>
  </si>
  <si>
    <t>01281 - CONECTOR RJ 45 CAT 6 MACHO</t>
  </si>
  <si>
    <t>01189 - PILHA NÃO RECARREGÁVEL ALCALINA 1,5V AA CILÍNDRICA CARTELA COM 2 UNIDADES</t>
  </si>
  <si>
    <t>00937 - LÂMPADA LED TUBULAR 20W 6500K BIVOLT - MED 120CM</t>
  </si>
  <si>
    <t>00198 - FITA ISOLANTE ANTI-CHAMA</t>
  </si>
  <si>
    <t>00560 - ETIQUETA 23 X 47 X 2</t>
  </si>
  <si>
    <t>00556 - RIBBON PRETO CERA 110mm X 91M</t>
  </si>
  <si>
    <t>2967575300189 - TARCISIO BOMFIM SILVA</t>
  </si>
  <si>
    <t>18735047000169 - MJ COMERCIO E SERVICOS DE INFORMATICA EIRELI</t>
  </si>
  <si>
    <t>00531 - FILTRO DE LINHA</t>
  </si>
  <si>
    <t>00570 - MOUSE ÓTICO USB</t>
  </si>
  <si>
    <t>00630 - CABO DE REDE CAT 6</t>
  </si>
  <si>
    <t>00626 - APARELHO TELEFÔNICO ANALÓGICO COM FIO PARA MESA</t>
  </si>
  <si>
    <t>03198828000194 - PREV FOGO COMERCIO E SERVIÇOS DE EXTINTORES LTDA</t>
  </si>
  <si>
    <t>15165950000143 - ATUALIZACAO PROFISSIONAL CONTABIL E JURIDICA LTDA</t>
  </si>
  <si>
    <t>04699639000168 - CENTRAL PAPELARIA LTDA</t>
  </si>
  <si>
    <t>01423 - DISPLAY A3 ACRÍLICO</t>
  </si>
  <si>
    <t>09688034000195 - GRUPO MAXIMO COMERCIAL DE FERRAMENTAS LTDA</t>
  </si>
  <si>
    <t>01420 - CARNEIRA 4PTS H-700</t>
  </si>
  <si>
    <t>00047 - CAIXA ARQUIVO MODELO B (39.5X29.5X18.5)</t>
  </si>
  <si>
    <t>00131 - LAPIS PRETO Nº2</t>
  </si>
  <si>
    <t>00568 - FITA PVC transparente</t>
  </si>
  <si>
    <t>01230 - FITA CREPE 50MM x 50M</t>
  </si>
  <si>
    <t>13677034000167 - ATLAS PAPELARIA LTDA</t>
  </si>
  <si>
    <t>00020 - CANETA ESFEROGRAFICA (VERMELHA)</t>
  </si>
  <si>
    <t>01298 - GRAMPO TRILHO PLÁSTICO PCT 50 UN</t>
  </si>
  <si>
    <t>00520 - ETIQUETA PIMACO 14 POR FOLHA</t>
  </si>
  <si>
    <t>01358 - COLCHETE Nº 12</t>
  </si>
  <si>
    <t>18087401000196 - SRD CONSULTORES E ASSOCIADOS LTDA</t>
  </si>
  <si>
    <t>07014198000454 - ATACADÃO DO PAPEL LTDA</t>
  </si>
  <si>
    <t>1422 - HD EXTERNO 1TB</t>
  </si>
  <si>
    <t>00476614000144 - INSTITUTO BRASILEIRO DE CIENCIA BANCÁRIA</t>
  </si>
  <si>
    <t>01054 - COPO DESCARTÁVEL PARA CAFÉ 110ML</t>
  </si>
  <si>
    <t>06191680000154 - ALTAJAN COMÉRCIO DE PRODUTOS DE CONSUMO EIRELI – EPP</t>
  </si>
  <si>
    <t>00513 - SACO PLÁSTICO COM 04 FUROS 240X330X0,15</t>
  </si>
  <si>
    <t>02771487000131 - Nordeste EPI-Comércio de Equipamentos Industriais Ltda</t>
  </si>
  <si>
    <t>01421 - BOTA DE SEGURANÇA EM COURO NOBUCK</t>
  </si>
  <si>
    <t>01419 - PERNEIRA 03 TALAS EM VELCRO</t>
  </si>
  <si>
    <t>INDUSTRIA E COMERCIO DONA FLOR LTDA EPP</t>
  </si>
  <si>
    <t>Nº NF</t>
  </si>
  <si>
    <t>DATA DE PAGAMENTO</t>
  </si>
  <si>
    <t>02 LICENÇAS ARCSERVE UDP 7.0 PREMIUM EDITION SOCKET CROSSGRADE BETWEEN DIFFERENT PRODUCTS LICENSE O</t>
  </si>
  <si>
    <t>BRASOFTWARE INFORMATICA LTDA</t>
  </si>
  <si>
    <t>02 LICENÇAS ARCSERVE UDP 7.0 PREMIUM EDITION SOCKET THREE YEARS ENTERPRISE MAINTENANCE NEW</t>
  </si>
  <si>
    <t xml:space="preserve">10 LICENÇAS ARCSERVE UDP 7.0 ADVANCED EDITION SOCKET CROSSGRADE BETWEEN DIFFERENT PRODUCTS LICENSE </t>
  </si>
  <si>
    <t>10 LICENÇAS ARCSERVE UDP 7.0 ADVANCED EDITION SOCKET THREE YEARS ENTERPRISE MAINTENANCE NEW</t>
  </si>
  <si>
    <t>ARMARIO CREDENZA 1.35x46,5x74 ARGILA</t>
  </si>
  <si>
    <t>FLEXCHAIR COM DE MOVEIS P/ESCRIT LTDA</t>
  </si>
  <si>
    <t xml:space="preserve">CADEIRA UP AZUL FIXA ESTRUTURA 6065 PRETO KIT 2 UNIDADES
</t>
  </si>
  <si>
    <t>CADEIRA UP BRANCO FIXA ESTRUTURA 6065 PRETO KIT 2 UNIDADES</t>
  </si>
  <si>
    <t>CADEIRA UP PP AZUL 36 C/ BRACO CPY0069 FLANGE FIXA C/FURACAO SECRETA</t>
  </si>
  <si>
    <t>CADEIRA UP VERMELHA FIXA ESTRUTURA 6065 PRETO KIT ASSENTOS</t>
  </si>
  <si>
    <t>COMPUTADOR MAC MINI MARCA APPLE MOD i5 NS C07ZF1JWJYW0</t>
  </si>
  <si>
    <t>TM SOLUÇÕES IMPORTAÇÃO E EXPORTAÇÃO DE EQUIP DE INFORMATICA LTDA</t>
  </si>
  <si>
    <t xml:space="preserve">CONDICIONADOR CARRIER 18000 BTU 220V SERPENTINA COBRE R 410 NS 0719B15004273 
</t>
  </si>
  <si>
    <t>ARTEMP COMERCIAL LTDA</t>
  </si>
  <si>
    <t>EVAPORADOR CARRIER 18000 BTU PT SPACE  220V NS 0215B15643176</t>
  </si>
  <si>
    <t>GRAVADOR DE VIDEO DIGITAL  MHDX 1132 DVR CFTV INTELBRAS NS YLCH2503447YR</t>
  </si>
  <si>
    <t>CONEX4 MULTIMIDIA LTDA</t>
  </si>
  <si>
    <t>GRAVADOR DE VIDEO DIGITAL MULTI HD MHDX 1116 INTELBRAS NS 071H1401880FT</t>
  </si>
  <si>
    <t>TELEPLANEJ COMÉRCIO E SERVIÇOS LTDA</t>
  </si>
  <si>
    <t>LICENÇAS AUTOCAD LT COMMERCIAL SINGLE USER ANNUAL SUBSCRIPTION RENEWAL WIN</t>
  </si>
  <si>
    <t>MESA 25MM REDONDA 1100M DIAMETRO PERFIL RETO ARGILA</t>
  </si>
  <si>
    <t>MESA QUADRADA, TAMPO 25MM,1000X1000X740 , ESTRUTURA 04 PÉS TUBO 50/50 PERFIL RETO ARGILA</t>
  </si>
  <si>
    <t>MESA RETA LINHA OPEN, TAMPO 25MM, 2410X600X740,05  PE CENTRAL RECUADO PERFIL RETO ARGILA</t>
  </si>
  <si>
    <t>SERVIÇOS DE INSTALAÇÃO, CONFIGURAÇÃO E MIGRAÇÃO BP 111333 111334 111335 111336</t>
  </si>
  <si>
    <t>TELEVISOR 4K LED 55 POLEGADAS LG N/S 905AZUJ2P998</t>
  </si>
  <si>
    <t>FAST SHOP S/A</t>
  </si>
  <si>
    <t>Unidade Backup externa LTO8 Com conectivi, 01 HBA SAS marca HPE ON, 01 HBA FC marca HPE PN, 01 cabo</t>
  </si>
  <si>
    <t>LICITEC TECNOLOGIA EIRELI</t>
  </si>
  <si>
    <t>CONTRATO 23092019</t>
  </si>
  <si>
    <t>07.01.20</t>
  </si>
  <si>
    <t>CNPJ</t>
  </si>
  <si>
    <t>57142978000105</t>
  </si>
  <si>
    <t>21587632000173</t>
  </si>
  <si>
    <t>27390044000121</t>
  </si>
  <si>
    <t>05340663000179</t>
  </si>
  <si>
    <t>09034217000197</t>
  </si>
  <si>
    <t>05235351000103</t>
  </si>
  <si>
    <t>43708379000100</t>
  </si>
  <si>
    <t>00596 - PAPEL TOALHA EM BOBINA 20CMX100M</t>
  </si>
  <si>
    <t>CASA ATLÂNTICO EIRELI ME</t>
  </si>
  <si>
    <t>22.505.764/0001-71</t>
  </si>
  <si>
    <t>00191 - AÇÚCAR</t>
  </si>
  <si>
    <t>2W COMERCIO, DISTRIBUIÇÃO E SERVIÇOS EIRELI</t>
  </si>
  <si>
    <t>34.411.587/0001-43</t>
  </si>
  <si>
    <t>00192 - CAFE EM GRÃO</t>
  </si>
  <si>
    <t>05.781.888/0001-60</t>
  </si>
  <si>
    <t>CONEX4 MULTIMIDIA LIMITADA</t>
  </si>
  <si>
    <t>09.034.217/0001-97</t>
  </si>
  <si>
    <t>00991 - COPO PARA ÁGUA 200ML</t>
  </si>
  <si>
    <t>GUERREIRO COMERCIO DE DESCARTAVEIS EIRELI</t>
  </si>
  <si>
    <t>30.070.634/0001-81</t>
  </si>
  <si>
    <t>ECO SYSTEM ETIQUETAS ADESIVAS LTDA</t>
  </si>
  <si>
    <t>40.500.043/0001-50</t>
  </si>
  <si>
    <t>TELEPLANEJ COMERCIO E SERVICOS EIRELI</t>
  </si>
  <si>
    <t>05.235.351/0001-03</t>
  </si>
  <si>
    <t>ELETRICA LUZ COMERCIAL DE MATERIAIS ELETRICOS EIRELLI</t>
  </si>
  <si>
    <t>00.226.324/0001-42</t>
  </si>
  <si>
    <t>00435 - LEITE EM PO DESNATADO</t>
  </si>
  <si>
    <t>VMC COMERCIAL LTDA - ME</t>
  </si>
  <si>
    <t>17.412.689/0001-64</t>
  </si>
  <si>
    <t>00193 - LEITE EM PO INTEGRAL</t>
  </si>
  <si>
    <t>00477 - PALETA DESCARTAVEL  PCT/500</t>
  </si>
  <si>
    <t>CRISTINA FELISMINO DOS SANTOS</t>
  </si>
  <si>
    <t>30.510.368/0001-60</t>
  </si>
  <si>
    <t>00557 - PAPEL HIGIENICO FOLHA DUPLA</t>
  </si>
  <si>
    <t>00559 - SABONETE  LIQUIDO</t>
  </si>
  <si>
    <t>00475 - SACHÊ DE AÇÚCAR</t>
  </si>
  <si>
    <t>CEABA - JOCEVAL DE OLIVEIRA SANTOS</t>
  </si>
  <si>
    <t>03.867.889/0001-05</t>
  </si>
  <si>
    <t>RESIAK REFRIGERAÇÃO ELETRICIDADE COMERCIAL E SERVIÇOS LTDA</t>
  </si>
  <si>
    <t>05.541.896/0001-30</t>
  </si>
  <si>
    <t>RELAÇÃO DE AQUISIÇÃO DE BENS</t>
  </si>
  <si>
    <t>Objeto</t>
  </si>
  <si>
    <t>Preço Unitário</t>
  </si>
  <si>
    <t>Quantidade</t>
  </si>
  <si>
    <t>Valor Total</t>
  </si>
  <si>
    <t>Fornecedor</t>
  </si>
  <si>
    <t>00991-COPO PARA ÁGUA 200ML</t>
  </si>
  <si>
    <t>30.070.634/0001-81 GUERREIRO COMERCIO DE DESCARTAVEIS EIRELI</t>
  </si>
  <si>
    <t>00559 - SABONETE  LIQUIDO</t>
  </si>
  <si>
    <t>22505764000171 - CASA ATLÂNTICO EIRELI ME</t>
  </si>
  <si>
    <t>01054-COPO DESCARTÁVEL PARA CAFÉ 110ML</t>
  </si>
  <si>
    <t>00596-PAPEL TOALHA EM BOBINA 20CMX100M</t>
  </si>
  <si>
    <t>00067-FITA ADESIVA ( 12X30 )</t>
  </si>
  <si>
    <t>00015-Borracha para cédula (elástico de borracha)</t>
  </si>
  <si>
    <t>00650-CLIPS 2/0 NIQUELADO C/100U</t>
  </si>
  <si>
    <t>01403-PASTA EM L A4</t>
  </si>
  <si>
    <t>00037-COLA EM BASTAO 08grs</t>
  </si>
  <si>
    <t>00019-CANETA ESFEROGRAFICA CRISTAL (AZUL)</t>
  </si>
  <si>
    <t>00219-PAPEL A-4 P/XEROX 210X297MM (C/500 FLS)</t>
  </si>
  <si>
    <t>00606 - ÁLCOOL ETÍLICO EM GEL 70% PARA ASSEPSIA DAS MÃOS 5 LITROS</t>
  </si>
  <si>
    <t>14929894000103 - PROTESE VIDA COMERCIO DE MATERIAIS HOSPITALARES EIRELLI</t>
  </si>
  <si>
    <t>01459 - GÁS 407-C</t>
  </si>
  <si>
    <t>00937-LÂMPADA LED TUBULAR 20W 6500K BIVOLT - MED 120CM</t>
  </si>
  <si>
    <t>00.226.324/0001-42 - ELETRICA LUZ COMERCIAL DE MATERIAIS ELETRICOS EIRELLI</t>
  </si>
  <si>
    <t>00626-APARELHO TELEFÔNICO ANALÓGICO COM FIO PARA MESA</t>
  </si>
  <si>
    <t>00192-CAFE EM GRÃO</t>
  </si>
  <si>
    <t>05781888000160 - INDUSTRIA E COMERCIO DONA FLOR LTDA EPP</t>
  </si>
  <si>
    <t>01467 - MÁSCARA DE PROTEÇÃO EM TECIDO</t>
  </si>
  <si>
    <t>40480964000107 - ASSOCIAÇÃO CRISTÃ DE AMPARO SOCIAL</t>
  </si>
  <si>
    <t>TAG RFID UHF PATRIMÔNIO NO METAL 50X25 MM</t>
  </si>
  <si>
    <t>12982578000170 - NEXXTO SERVIÇOS EM TECNOLOGIA DA INFORMAÇÃO S.A</t>
  </si>
  <si>
    <t>TAG RFID UHF TAPMARK</t>
  </si>
  <si>
    <t>LEITOR DE CÓDIGO DE BARRAS</t>
  </si>
  <si>
    <t>01470 - MANGUEIRA 1/4 IBBL</t>
  </si>
  <si>
    <t>01465 - IMPRESSORA MULTIFUNCIONAL JATO DE TINTA</t>
  </si>
  <si>
    <t>68993641001019 - AGIS EQUIPAMENTOS E SERVICOS DE INFORMATICA LTDA.</t>
  </si>
  <si>
    <t>01473 - SENSOR DE TEMPERATURA PARA AR CONDICIONADO</t>
  </si>
  <si>
    <t>05990291000126 - CONTROLTHERME CLIMATIZAÇÃO LTDA EPP</t>
  </si>
  <si>
    <t>01262 - SENSOR DE DEGELO PARA AR CONDICIONADO</t>
  </si>
  <si>
    <t>Legenda</t>
  </si>
  <si>
    <t>Itens Adquiridos para Combate à COVID-19 (não emergencial)</t>
  </si>
  <si>
    <t>Itens Adquiridos para Combate à COVID-19 (emergencial)</t>
  </si>
  <si>
    <t xml:space="preserve">01475 - TECIDO 100% ALGODÃO - TRICOLINE </t>
  </si>
  <si>
    <t>METAMORFOSE IMPRESSAO E PUBLICIDADE EIRELI</t>
  </si>
  <si>
    <t>000.000.009</t>
  </si>
  <si>
    <t>01474 - PVC RÍGIDO CRISTAL 0,5 X 620 X 1,2MM</t>
  </si>
  <si>
    <t>VICK COMERCIO DE PLAST E METAIS LTDA</t>
  </si>
  <si>
    <t>000.251.665</t>
  </si>
  <si>
    <t>00293 - ENVELOPE 26X36</t>
  </si>
  <si>
    <t>35882625000109 - MARTA MERCES PAIXAO 04123830552</t>
  </si>
  <si>
    <t>00507 - PASTA PARA LICITACAO</t>
  </si>
  <si>
    <t>00437 - GUARDANAPO DE PAPEL</t>
  </si>
  <si>
    <t>22934827000105 - JONATAS NOGUEIRA PIRES ME</t>
  </si>
  <si>
    <t>00439 - CHA ERVA DOCE</t>
  </si>
  <si>
    <t>00440 - CHA ERVA CIDREIRA</t>
  </si>
  <si>
    <t>00451 - CHÁ DE BOLDO</t>
  </si>
  <si>
    <t>00585 - CAFÉ EM PÓ 250G</t>
  </si>
  <si>
    <t>01352 - CHÁ DE CAMOMILA</t>
  </si>
  <si>
    <t>01480 - FONTE DE ALIMENTAÇÃO 12V / 10A estabilizada</t>
  </si>
  <si>
    <t>01454 - ESPIRAL ORGANIZADOR FIOS</t>
  </si>
  <si>
    <t>16597435000103 - TOTAL CABOS COMERCIO DE MATERIAIS ELETRICOS E INFORMATICA EIRELI</t>
  </si>
  <si>
    <t>01476 - CABO COAXIAL CRISTAL RF 24AWG</t>
  </si>
  <si>
    <t>13347569000170 - SEG ON LINE SERVIÇOS E COMERCIO DE EQUIPAMENTOS DE SEGURANÇA LTDA</t>
  </si>
  <si>
    <t>01477 - CABO COAXIAL 4mm COM 80% MALHA</t>
  </si>
  <si>
    <t>01478 - CAIXA DE PASSAGEM 4X4</t>
  </si>
  <si>
    <t>22401071000139 - COMERCIAL ENERLUZ LTDA</t>
  </si>
  <si>
    <t>01479 - CONJUNTO DE CONECTORES P4 e BNC</t>
  </si>
  <si>
    <t>01481 - RACK COM CHAVE PARA 16 CANAIS</t>
  </si>
  <si>
    <t>01482 - RACK COM CHAVE PARA 32 CANAIS</t>
  </si>
  <si>
    <t>30510368000160 - CRISTINA FELISMINO DOS SANTOS</t>
  </si>
  <si>
    <t>30070634000181 - GUERREIRO COMERCIO DE DESCARTAVEIS EIRELI</t>
  </si>
  <si>
    <t>17412689000164 - VMC COMERCIAL LTDA - ME</t>
  </si>
  <si>
    <t>00024 - CAPA PLASTICA P/ ENCADERNAÇAO(TRANSP.)</t>
  </si>
  <si>
    <t>03828581000142 - BAHIA GRAF LTDA</t>
  </si>
  <si>
    <t>01285 - RESERVATÓRIO PARA PURIFICADOR DE ÁGUA IBBL FR 600</t>
  </si>
  <si>
    <t>01487 - CONTRACAPA P/ ENCADERNAÇÃO COR PRETA</t>
  </si>
  <si>
    <t>00151 - PASTA C/ ELASTICO (VERDE, VERM, AMAR, LARJ)</t>
  </si>
  <si>
    <t>01484 - PULVERIZADOR 500ML EM PLÁSTICO COR TRANSPARENTE</t>
  </si>
  <si>
    <t>06241718000156 - MINIMERCADO ITAPOAN LTDA -EPP</t>
  </si>
  <si>
    <t>01489 - ÁLCOOL LÍQUIDO HIDRATADO A 70% (5 LITROS)</t>
  </si>
  <si>
    <t>01490 - FITA ADESIVA AMARELA PARA DEMARCAÇÃO DE SOLO</t>
  </si>
  <si>
    <t>01823197000121 - TAWAN MATERIAIS DE CONSTRUÇÃO LTDA - EPP</t>
  </si>
  <si>
    <t>01491 - PASTA C/ ELASTICO ( AZUL )</t>
  </si>
  <si>
    <t>01483 - PAPEL TOALHA 22x20CM COM 60 FOLHAS</t>
  </si>
  <si>
    <t>10708528000173 - O2 CIENTIFICA COMERCIO DE PRODUTOS PARA LABORATÓRIO LTDA-EPP</t>
  </si>
  <si>
    <t>01486 - PROTEÇÃO FACIAL TIPO FACE SHIELD COM ESTRUTURA COMPLETA EM PLÁSTICO</t>
  </si>
  <si>
    <t>03867889000105 - CEABA - JOCEVAL DE OLIVEIRA SANTOS</t>
  </si>
  <si>
    <t>FIREWALL FORTINET - FORTIGATE 301-E</t>
  </si>
  <si>
    <t>22122370000134 - VTECH COMERCIO SERVIÇOS E EQUIPAMENTOS DE INFORMATICA</t>
  </si>
  <si>
    <t>01501 - CONECTOR BNC</t>
  </si>
  <si>
    <t>01502 - CONECTOR P4</t>
  </si>
  <si>
    <t>00030 - CLASSIFICADOR A/Z OFICIO DORSO ESTREITO</t>
  </si>
  <si>
    <t>00031 - CLASSIFICADOR A/Z OFICIO DORSO LARGO</t>
  </si>
  <si>
    <t>01499 - BOIA TANQUE TORRE 1.1/2</t>
  </si>
  <si>
    <t>01498 - CÂMERA PARA VÍDEO, MOTORIZADA, FULL HD, LOGITECH BCC950</t>
  </si>
  <si>
    <t xml:space="preserve">01492 - PLACA DE CONTROLE CM 2855 </t>
  </si>
  <si>
    <t>52898194000198 - CM COMANDOS LINEARES LTDA</t>
  </si>
  <si>
    <t>01493 - TERMINADOR ANEL</t>
  </si>
  <si>
    <t xml:space="preserve">01494 - CABO PARA TERMINADOR </t>
  </si>
  <si>
    <t>01495 - PLACA DO DISPLAY CM 2835</t>
  </si>
  <si>
    <t>04277850000273 - QUIRON INDUSTRIA E COMÉRCIO DE INFORMATICA LTDA</t>
  </si>
  <si>
    <t>SSD 240GB GREEN 2,5 WD240G2G0A WESTER DIGITAL - AT</t>
  </si>
  <si>
    <t xml:space="preserve">01508 - PLACA DE CONTROLE CM 2823 </t>
  </si>
  <si>
    <t>00977 - REFIL DE FILTRAGEM</t>
  </si>
  <si>
    <t>20425201000148 - N B DISTRIBUIDORA E IMPORTADORA DE PRODUTOS E EQUIPAMENTOS EIRELI</t>
  </si>
  <si>
    <t>01516 - DETERGENTE LIQUIDO LITRO</t>
  </si>
  <si>
    <t>01485 - TERMÔMETRO INFRAVERMELHO PARA AFERIÇÃO DE TEMPERATURA HUMANA</t>
  </si>
  <si>
    <t>00504 - CABO ELÉTRICO FLEXIVEL 1,5MM PRETO</t>
  </si>
  <si>
    <t>08787397000115 - ELETRICA CAPITAL MATERIAIS ELETRICOS E CONSTRUÇÃO LTDA - ME</t>
  </si>
  <si>
    <t>00527 - CABO ELÉTRICO FLEXÍVEL 2,5 MM VERDE</t>
  </si>
  <si>
    <t>01101 - CABO ELÉTRICO FLEXÍVEL 2,5MM VERMELHO</t>
  </si>
  <si>
    <t>01102 - CABO ELÉTRICO FLEXÍVEL 2,5MM AZUL</t>
  </si>
  <si>
    <t>01103 - CABO ELETRICO FLEXIVEL 4MM - VERMELHO</t>
  </si>
  <si>
    <t>01104 - CABO ELETRICO FLEXIVEL 4MM - AZUL</t>
  </si>
  <si>
    <t>01107 - CABO ELÉTRICO FLEXÍVEL 4MM - PRETO</t>
  </si>
  <si>
    <t>01108 - CABO ELÉTRICO FLEXÍVEL 2,5MM - PRETO</t>
  </si>
  <si>
    <t>01109 - CABO ELÉTRICO FLEXÍVEL 2,5MM - BRANCO</t>
  </si>
  <si>
    <t>01521 - CABO ELET. FLEX. 25 MM2 PRETO</t>
  </si>
  <si>
    <t>00515 - GÁS R-22 CILINDRO COM 13,6 KG</t>
  </si>
  <si>
    <t>01506 - FITA LTO 7</t>
  </si>
  <si>
    <t>07.478.913/0001-67 - SOMIDIA COMERCIO DE MIDIAS EIRELI</t>
  </si>
  <si>
    <t>90131513</t>
  </si>
  <si>
    <t>0819405700010 - OXIGENIO CATEDRAL COMERCIO DE ARTIGOS HOSPITALARES LTDA</t>
  </si>
  <si>
    <t>FORTISWITCH 448D FS448D</t>
  </si>
  <si>
    <t>01517 - CAMISA SOCIAL MASCULINA MANGA LONGA EM ALGODÃO</t>
  </si>
  <si>
    <t>1836464000126 - ANDRESSA CHEHADE E CIA LTDA EPP</t>
  </si>
  <si>
    <t>150</t>
  </si>
  <si>
    <t>01518 - CALÇA SOCIAL MASCULINA EM SARJA</t>
  </si>
  <si>
    <t>01520 - SAPATO SOCIAL MASCULINO EM COURO SINTETICO</t>
  </si>
  <si>
    <t>05441789000210 - NCK GESTAO DA INFORMACAO S.A.</t>
  </si>
  <si>
    <t>01500 - CERTIFICADO DIGITAL E-CNPJ TIPO A1</t>
  </si>
  <si>
    <t>15178692000130 - CDL- CÂMARA DOS DIRIJENTES LOJISTAS DE SALVADOR</t>
  </si>
  <si>
    <t>19210934000186 - HPM SOLUCOES EM TECNOLOGIA LTDA</t>
  </si>
  <si>
    <t>01503 - CERTIFICADO DIGITAL E-CNPJ TIPO A3</t>
  </si>
  <si>
    <t>15257819000106 - EGBA EMPRESA GRAFICA DA BAHIA</t>
  </si>
  <si>
    <t xml:space="preserve">Data-base: 23/09/2019 a 13/11/2020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</si>
</sst>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9292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1" fontId="0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44" fontId="0" fillId="4" borderId="1" xfId="1" applyNumberFormat="1" applyFont="1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/>
    </xf>
    <xf numFmtId="0" fontId="0" fillId="4" borderId="0" xfId="0" applyFill="1"/>
    <xf numFmtId="14" fontId="0" fillId="2" borderId="1" xfId="0" applyNumberFormat="1" applyFill="1" applyBorder="1" applyAlignment="1"/>
    <xf numFmtId="1" fontId="5" fillId="2" borderId="1" xfId="0" applyNumberFormat="1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wrapText="1"/>
    </xf>
    <xf numFmtId="14" fontId="5" fillId="5" borderId="1" xfId="0" applyNumberFormat="1" applyFont="1" applyFill="1" applyBorder="1" applyAlignment="1">
      <alignment wrapText="1"/>
    </xf>
    <xf numFmtId="44" fontId="1" fillId="5" borderId="1" xfId="1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44" fontId="1" fillId="5" borderId="1" xfId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right"/>
    </xf>
    <xf numFmtId="14" fontId="1" fillId="5" borderId="1" xfId="0" applyNumberFormat="1" applyFont="1" applyFill="1" applyBorder="1" applyAlignment="1">
      <alignment horizontal="right"/>
    </xf>
    <xf numFmtId="8" fontId="1" fillId="5" borderId="1" xfId="1" applyNumberFormat="1" applyFont="1" applyFill="1" applyBorder="1" applyAlignment="1">
      <alignment horizontal="center"/>
    </xf>
    <xf numFmtId="0" fontId="7" fillId="0" borderId="1" xfId="0" applyFont="1" applyFill="1" applyBorder="1"/>
    <xf numFmtId="0" fontId="0" fillId="0" borderId="1" xfId="0" applyFont="1" applyFill="1" applyBorder="1"/>
    <xf numFmtId="0" fontId="7" fillId="0" borderId="1" xfId="0" applyFont="1" applyFill="1" applyBorder="1" applyAlignment="1"/>
    <xf numFmtId="14" fontId="7" fillId="0" borderId="1" xfId="0" applyNumberFormat="1" applyFont="1" applyFill="1" applyBorder="1"/>
    <xf numFmtId="0" fontId="6" fillId="0" borderId="1" xfId="0" applyFont="1" applyFill="1" applyBorder="1" applyAlignment="1" applyProtection="1">
      <alignment horizontal="left" vertical="top"/>
    </xf>
    <xf numFmtId="0" fontId="0" fillId="0" borderId="1" xfId="0" applyFont="1" applyBorder="1"/>
    <xf numFmtId="14" fontId="0" fillId="0" borderId="1" xfId="0" applyNumberFormat="1" applyFont="1" applyBorder="1"/>
    <xf numFmtId="0" fontId="6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/>
    </xf>
    <xf numFmtId="14" fontId="0" fillId="0" borderId="1" xfId="0" applyNumberFormat="1" applyFont="1" applyFill="1" applyBorder="1"/>
    <xf numFmtId="0" fontId="0" fillId="0" borderId="1" xfId="0" applyFont="1" applyFill="1" applyBorder="1" applyAlignment="1"/>
    <xf numFmtId="14" fontId="6" fillId="0" borderId="1" xfId="0" applyNumberFormat="1" applyFont="1" applyFill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/>
    </xf>
    <xf numFmtId="0" fontId="6" fillId="0" borderId="1" xfId="0" applyFont="1" applyBorder="1" applyAlignment="1" applyProtection="1">
      <alignment horizontal="left" vertical="top"/>
    </xf>
    <xf numFmtId="14" fontId="8" fillId="0" borderId="1" xfId="0" applyNumberFormat="1" applyFont="1" applyBorder="1"/>
    <xf numFmtId="0" fontId="0" fillId="0" borderId="1" xfId="0" applyFont="1" applyBorder="1" applyAlignment="1"/>
    <xf numFmtId="0" fontId="0" fillId="0" borderId="0" xfId="0" applyFill="1"/>
    <xf numFmtId="1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44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right"/>
    </xf>
    <xf numFmtId="1" fontId="0" fillId="4" borderId="1" xfId="0" applyNumberFormat="1" applyFont="1" applyFill="1" applyBorder="1" applyAlignment="1">
      <alignment horizontal="right"/>
    </xf>
    <xf numFmtId="14" fontId="0" fillId="4" borderId="1" xfId="0" applyNumberFormat="1" applyFont="1" applyFill="1" applyBorder="1" applyAlignment="1">
      <alignment horizontal="right"/>
    </xf>
    <xf numFmtId="0" fontId="8" fillId="0" borderId="1" xfId="0" applyFont="1" applyBorder="1"/>
    <xf numFmtId="49" fontId="7" fillId="0" borderId="1" xfId="0" applyNumberFormat="1" applyFont="1" applyFill="1" applyBorder="1" applyAlignment="1">
      <alignment horizontal="right"/>
    </xf>
    <xf numFmtId="1" fontId="0" fillId="0" borderId="1" xfId="1" applyNumberFormat="1" applyFont="1" applyBorder="1" applyAlignment="1">
      <alignment horizontal="center"/>
    </xf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left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44" fontId="0" fillId="0" borderId="1" xfId="0" applyNumberFormat="1" applyFont="1" applyBorder="1" applyAlignment="1"/>
    <xf numFmtId="164" fontId="6" fillId="0" borderId="1" xfId="0" applyNumberFormat="1" applyFont="1" applyFill="1" applyBorder="1" applyAlignment="1" applyProtection="1">
      <alignment horizontal="right" vertical="top"/>
    </xf>
    <xf numFmtId="44" fontId="6" fillId="0" borderId="1" xfId="0" applyNumberFormat="1" applyFont="1" applyFill="1" applyBorder="1" applyAlignment="1" applyProtection="1">
      <alignment vertical="top"/>
    </xf>
    <xf numFmtId="0" fontId="6" fillId="0" borderId="1" xfId="0" applyFont="1" applyFill="1" applyBorder="1" applyAlignment="1" applyProtection="1">
      <alignment horizontal="right" vertical="top"/>
    </xf>
    <xf numFmtId="44" fontId="0" fillId="0" borderId="1" xfId="2" applyNumberFormat="1" applyFont="1" applyBorder="1" applyAlignment="1"/>
    <xf numFmtId="44" fontId="0" fillId="0" borderId="1" xfId="0" applyNumberFormat="1" applyFont="1" applyFill="1" applyBorder="1" applyAlignment="1"/>
    <xf numFmtId="44" fontId="0" fillId="0" borderId="1" xfId="2" applyNumberFormat="1" applyFont="1" applyFill="1" applyBorder="1" applyAlignment="1"/>
    <xf numFmtId="44" fontId="6" fillId="0" borderId="1" xfId="0" applyNumberFormat="1" applyFont="1" applyBorder="1" applyAlignment="1" applyProtection="1">
      <alignment horizontal="right" vertical="top"/>
    </xf>
    <xf numFmtId="44" fontId="6" fillId="0" borderId="1" xfId="0" applyNumberFormat="1" applyFont="1" applyFill="1" applyBorder="1" applyAlignment="1" applyProtection="1">
      <alignment horizontal="right" vertical="top"/>
    </xf>
    <xf numFmtId="44" fontId="6" fillId="0" borderId="1" xfId="2" applyNumberFormat="1" applyFont="1" applyBorder="1" applyAlignment="1" applyProtection="1">
      <alignment vertical="top"/>
    </xf>
    <xf numFmtId="44" fontId="7" fillId="0" borderId="1" xfId="0" applyNumberFormat="1" applyFont="1" applyFill="1" applyBorder="1" applyAlignment="1"/>
    <xf numFmtId="44" fontId="7" fillId="0" borderId="1" xfId="2" applyNumberFormat="1" applyFont="1" applyFill="1" applyBorder="1" applyAlignment="1"/>
    <xf numFmtId="0" fontId="9" fillId="0" borderId="0" xfId="0" applyFont="1" applyFill="1"/>
    <xf numFmtId="43" fontId="9" fillId="0" borderId="0" xfId="2" applyFont="1" applyFill="1"/>
    <xf numFmtId="0" fontId="0" fillId="0" borderId="0" xfId="0" applyFill="1" applyAlignment="1">
      <alignment wrapText="1"/>
    </xf>
    <xf numFmtId="44" fontId="0" fillId="0" borderId="0" xfId="1" applyNumberFormat="1" applyFont="1" applyFill="1" applyAlignment="1">
      <alignment horizontal="center" vertical="center" wrapText="1"/>
    </xf>
    <xf numFmtId="1" fontId="0" fillId="0" borderId="0" xfId="1" applyNumberFormat="1" applyFont="1" applyFill="1" applyAlignment="1">
      <alignment horizontal="center" wrapText="1"/>
    </xf>
    <xf numFmtId="44" fontId="0" fillId="0" borderId="0" xfId="1" applyFont="1" applyFill="1" applyAlignment="1">
      <alignment horizontal="center" wrapText="1"/>
    </xf>
    <xf numFmtId="0" fontId="0" fillId="0" borderId="0" xfId="0" applyFill="1" applyAlignment="1">
      <alignment horizontal="lef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44" fontId="0" fillId="4" borderId="1" xfId="0" applyNumberFormat="1" applyFont="1" applyFill="1" applyBorder="1" applyAlignment="1"/>
    <xf numFmtId="44" fontId="0" fillId="4" borderId="1" xfId="2" applyNumberFormat="1" applyFont="1" applyFill="1" applyBorder="1" applyAlignment="1"/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2" borderId="1" xfId="0" applyFont="1" applyFill="1" applyBorder="1" applyAlignment="1"/>
    <xf numFmtId="44" fontId="0" fillId="2" borderId="1" xfId="1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1" fontId="0" fillId="2" borderId="1" xfId="0" applyNumberFormat="1" applyFont="1" applyFill="1" applyBorder="1" applyAlignment="1">
      <alignment horizontal="right"/>
    </xf>
    <xf numFmtId="14" fontId="0" fillId="2" borderId="1" xfId="0" applyNumberFormat="1" applyFont="1" applyFill="1" applyBorder="1" applyAlignment="1">
      <alignment horizontal="right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85989</xdr:colOff>
      <xdr:row>1</xdr:row>
      <xdr:rowOff>90538</xdr:rowOff>
    </xdr:from>
    <xdr:to>
      <xdr:col>0</xdr:col>
      <xdr:colOff>1736988</xdr:colOff>
      <xdr:row>2</xdr:row>
      <xdr:rowOff>220702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74AA9337-4E00-46FA-8957-765DB6B7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9" y="369318"/>
          <a:ext cx="1650999" cy="408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712"/>
  <sheetViews>
    <sheetView tabSelected="1" view="pageBreakPreview" topLeftCell="A256" zoomScaleSheetLayoutView="100" workbookViewId="0">
      <selection activeCell="A137" sqref="A137"/>
    </sheetView>
  </sheetViews>
  <sheetFormatPr defaultRowHeight="15" x14ac:dyDescent="0.25"/>
  <cols>
    <col min="1" max="1" width="68.42578125" style="4" customWidth="1"/>
    <col min="2" max="2" width="16.7109375" style="20" bestFit="1" customWidth="1"/>
    <col min="3" max="3" width="15.42578125" style="16" customWidth="1"/>
    <col min="4" max="4" width="15.42578125" style="18" customWidth="1"/>
    <col min="5" max="5" width="65" style="8" customWidth="1"/>
    <col min="6" max="6" width="17.5703125" style="29" customWidth="1"/>
    <col min="7" max="7" width="16.5703125" style="14" customWidth="1"/>
    <col min="8" max="8" width="19.5703125" style="2" bestFit="1" customWidth="1"/>
  </cols>
  <sheetData>
    <row r="1" spans="1:8" s="1" customFormat="1" ht="30.75" customHeight="1" x14ac:dyDescent="0.25">
      <c r="A1" s="119" t="s">
        <v>255</v>
      </c>
      <c r="B1" s="120"/>
      <c r="C1" s="120"/>
      <c r="D1" s="120"/>
      <c r="E1" s="120"/>
      <c r="F1" s="121"/>
      <c r="G1" s="120"/>
      <c r="H1" s="120"/>
    </row>
    <row r="2" spans="1:8" s="1" customFormat="1" ht="22.35" customHeight="1" x14ac:dyDescent="0.25">
      <c r="A2" s="119"/>
      <c r="B2" s="120"/>
      <c r="C2" s="120"/>
      <c r="D2" s="120"/>
      <c r="E2" s="120"/>
      <c r="F2" s="121"/>
      <c r="G2" s="120"/>
      <c r="H2" s="120"/>
    </row>
    <row r="3" spans="1:8" s="1" customFormat="1" ht="19.7" customHeight="1" x14ac:dyDescent="0.25">
      <c r="A3" s="119"/>
      <c r="B3" s="120"/>
      <c r="C3" s="120"/>
      <c r="D3" s="120"/>
      <c r="E3" s="120"/>
      <c r="F3" s="121"/>
      <c r="G3" s="120"/>
      <c r="H3" s="120"/>
    </row>
    <row r="4" spans="1:8" s="1" customFormat="1" ht="46.35" customHeight="1" x14ac:dyDescent="0.25">
      <c r="A4" s="33" t="s">
        <v>390</v>
      </c>
      <c r="B4" s="33"/>
      <c r="C4" s="33"/>
      <c r="D4" s="33"/>
      <c r="E4" s="33"/>
      <c r="F4" s="34" t="s">
        <v>294</v>
      </c>
      <c r="G4" s="35" t="s">
        <v>295</v>
      </c>
      <c r="H4" s="36" t="s">
        <v>296</v>
      </c>
    </row>
    <row r="5" spans="1:8" ht="31.5" x14ac:dyDescent="0.25">
      <c r="A5" s="22" t="s">
        <v>256</v>
      </c>
      <c r="B5" s="23" t="s">
        <v>257</v>
      </c>
      <c r="C5" s="23" t="s">
        <v>258</v>
      </c>
      <c r="D5" s="24" t="s">
        <v>259</v>
      </c>
      <c r="E5" s="22" t="s">
        <v>260</v>
      </c>
      <c r="F5" s="23" t="s">
        <v>181</v>
      </c>
      <c r="G5" s="23" t="s">
        <v>214</v>
      </c>
      <c r="H5" s="25" t="s">
        <v>182</v>
      </c>
    </row>
    <row r="6" spans="1:8" x14ac:dyDescent="0.25">
      <c r="A6" s="59" t="s">
        <v>208</v>
      </c>
      <c r="B6" s="26">
        <v>3283.87</v>
      </c>
      <c r="C6" s="79">
        <v>1</v>
      </c>
      <c r="D6" s="27">
        <v>3283.87</v>
      </c>
      <c r="E6" s="62" t="s">
        <v>209</v>
      </c>
      <c r="F6" s="61">
        <v>227133</v>
      </c>
      <c r="G6" s="62" t="s">
        <v>221</v>
      </c>
      <c r="H6" s="63">
        <v>43714</v>
      </c>
    </row>
    <row r="7" spans="1:8" x14ac:dyDescent="0.25">
      <c r="A7" s="59" t="s">
        <v>178</v>
      </c>
      <c r="B7" s="26">
        <v>130</v>
      </c>
      <c r="C7" s="64">
        <v>5</v>
      </c>
      <c r="D7" s="27">
        <v>650</v>
      </c>
      <c r="E7" s="62" t="s">
        <v>177</v>
      </c>
      <c r="F7" s="61">
        <v>46193</v>
      </c>
      <c r="G7" s="62" t="str">
        <f>E7</f>
        <v>02771487000131 - Nordeste EPI-Comércio de Equipamentos Industriais Ltda</v>
      </c>
      <c r="H7" s="63">
        <v>43726</v>
      </c>
    </row>
    <row r="8" spans="1:8" ht="31.35" hidden="1" customHeight="1" x14ac:dyDescent="0.25">
      <c r="A8" s="1" t="s">
        <v>3</v>
      </c>
      <c r="B8" s="1">
        <v>3950</v>
      </c>
      <c r="C8" s="1">
        <v>1</v>
      </c>
      <c r="D8" s="1">
        <v>3950</v>
      </c>
      <c r="E8" s="1" t="s">
        <v>4</v>
      </c>
      <c r="F8"/>
      <c r="G8" s="1"/>
      <c r="H8"/>
    </row>
    <row r="9" spans="1:8" hidden="1" x14ac:dyDescent="0.25">
      <c r="A9" s="1" t="s">
        <v>3</v>
      </c>
      <c r="B9" s="1">
        <v>4400</v>
      </c>
      <c r="C9" s="1">
        <v>1</v>
      </c>
      <c r="D9" s="1">
        <v>4400</v>
      </c>
      <c r="E9" s="1" t="s">
        <v>4</v>
      </c>
      <c r="F9"/>
      <c r="G9" s="1"/>
      <c r="H9"/>
    </row>
    <row r="10" spans="1:8" hidden="1" x14ac:dyDescent="0.25">
      <c r="A10" s="1" t="s">
        <v>6</v>
      </c>
      <c r="B10" s="1">
        <v>1599.82</v>
      </c>
      <c r="C10" s="1">
        <v>1</v>
      </c>
      <c r="D10" s="1">
        <v>1599.82</v>
      </c>
      <c r="E10" s="1" t="s">
        <v>5</v>
      </c>
      <c r="F10"/>
      <c r="G10" s="1"/>
      <c r="H10"/>
    </row>
    <row r="11" spans="1:8" x14ac:dyDescent="0.25">
      <c r="A11" s="59" t="s">
        <v>179</v>
      </c>
      <c r="B11" s="26">
        <v>22</v>
      </c>
      <c r="C11" s="64">
        <v>2</v>
      </c>
      <c r="D11" s="27">
        <v>44</v>
      </c>
      <c r="E11" s="62" t="s">
        <v>177</v>
      </c>
      <c r="F11" s="61">
        <v>46193</v>
      </c>
      <c r="G11" s="62" t="str">
        <f>E11</f>
        <v>02771487000131 - Nordeste EPI-Comércio de Equipamentos Industriais Ltda</v>
      </c>
      <c r="H11" s="63">
        <v>43726</v>
      </c>
    </row>
    <row r="12" spans="1:8" hidden="1" x14ac:dyDescent="0.25">
      <c r="A12" s="1" t="s">
        <v>42</v>
      </c>
      <c r="B12" s="1">
        <v>58045.79</v>
      </c>
      <c r="C12" s="1">
        <v>1</v>
      </c>
      <c r="D12" s="1">
        <v>58045.79</v>
      </c>
      <c r="E12" s="1" t="s">
        <v>41</v>
      </c>
      <c r="F12"/>
      <c r="G12" s="1"/>
      <c r="H12"/>
    </row>
    <row r="13" spans="1:8" x14ac:dyDescent="0.25">
      <c r="A13" s="59" t="s">
        <v>174</v>
      </c>
      <c r="B13" s="26">
        <v>4.9000000000000004</v>
      </c>
      <c r="C13" s="64">
        <v>420</v>
      </c>
      <c r="D13" s="27">
        <v>2058</v>
      </c>
      <c r="E13" s="62" t="s">
        <v>73</v>
      </c>
      <c r="F13" s="61">
        <v>9641</v>
      </c>
      <c r="G13" s="62" t="str">
        <f>E13</f>
        <v>07805424000172 - AME COMERCIAL DE MAT DE ESCRITÓRIO LTDA</v>
      </c>
      <c r="H13" s="63">
        <v>43732</v>
      </c>
    </row>
    <row r="14" spans="1:8" hidden="1" x14ac:dyDescent="0.25">
      <c r="A14" s="1" t="s">
        <v>1</v>
      </c>
      <c r="B14" s="1">
        <v>10800</v>
      </c>
      <c r="C14" s="1">
        <v>1</v>
      </c>
      <c r="D14" s="1">
        <v>10800</v>
      </c>
      <c r="E14" s="1" t="s">
        <v>173</v>
      </c>
      <c r="F14"/>
      <c r="G14" s="1"/>
      <c r="H14"/>
    </row>
    <row r="15" spans="1:8" x14ac:dyDescent="0.25">
      <c r="A15" s="59" t="s">
        <v>89</v>
      </c>
      <c r="B15" s="26">
        <v>0.78</v>
      </c>
      <c r="C15" s="64">
        <v>10</v>
      </c>
      <c r="D15" s="27">
        <v>7.8</v>
      </c>
      <c r="E15" s="62" t="s">
        <v>165</v>
      </c>
      <c r="F15" s="61">
        <v>316798</v>
      </c>
      <c r="G15" s="62" t="str">
        <f>E15</f>
        <v>13677034000167 - ATLAS PAPELARIA LTDA</v>
      </c>
      <c r="H15" s="63">
        <v>43732</v>
      </c>
    </row>
    <row r="16" spans="1:8" hidden="1" x14ac:dyDescent="0.25">
      <c r="A16" s="1" t="s">
        <v>1</v>
      </c>
      <c r="B16" s="1">
        <v>1960</v>
      </c>
      <c r="C16" s="1">
        <v>1</v>
      </c>
      <c r="D16" s="1">
        <v>1960</v>
      </c>
      <c r="E16" s="1" t="s">
        <v>170</v>
      </c>
      <c r="F16"/>
      <c r="G16" s="1"/>
      <c r="H16"/>
    </row>
    <row r="17" spans="1:8" hidden="1" x14ac:dyDescent="0.25">
      <c r="A17" s="1" t="s">
        <v>3</v>
      </c>
      <c r="B17" s="1">
        <v>2500</v>
      </c>
      <c r="C17" s="1">
        <v>1</v>
      </c>
      <c r="D17" s="1">
        <v>2500</v>
      </c>
      <c r="E17" s="1" t="s">
        <v>32</v>
      </c>
      <c r="F17"/>
      <c r="G17" s="1"/>
      <c r="H17"/>
    </row>
    <row r="18" spans="1:8" x14ac:dyDescent="0.25">
      <c r="A18" s="59" t="s">
        <v>166</v>
      </c>
      <c r="B18" s="26">
        <v>0.56999999999999995</v>
      </c>
      <c r="C18" s="64">
        <v>50</v>
      </c>
      <c r="D18" s="27">
        <v>28.5</v>
      </c>
      <c r="E18" s="62" t="s">
        <v>165</v>
      </c>
      <c r="F18" s="61">
        <v>316798</v>
      </c>
      <c r="G18" s="62" t="str">
        <f t="shared" ref="G18:G36" si="0">E18</f>
        <v>13677034000167 - ATLAS PAPELARIA LTDA</v>
      </c>
      <c r="H18" s="63">
        <v>43732</v>
      </c>
    </row>
    <row r="19" spans="1:8" x14ac:dyDescent="0.25">
      <c r="A19" s="59" t="s">
        <v>85</v>
      </c>
      <c r="B19" s="26">
        <v>0.86</v>
      </c>
      <c r="C19" s="64">
        <v>50</v>
      </c>
      <c r="D19" s="27">
        <v>43</v>
      </c>
      <c r="E19" s="62" t="s">
        <v>165</v>
      </c>
      <c r="F19" s="61">
        <v>316798</v>
      </c>
      <c r="G19" s="62" t="str">
        <f t="shared" si="0"/>
        <v>13677034000167 - ATLAS PAPELARIA LTDA</v>
      </c>
      <c r="H19" s="63">
        <v>43732</v>
      </c>
    </row>
    <row r="20" spans="1:8" x14ac:dyDescent="0.25">
      <c r="A20" s="59" t="s">
        <v>167</v>
      </c>
      <c r="B20" s="26">
        <v>7.58</v>
      </c>
      <c r="C20" s="64">
        <v>22</v>
      </c>
      <c r="D20" s="27">
        <v>166.76</v>
      </c>
      <c r="E20" s="62" t="s">
        <v>165</v>
      </c>
      <c r="F20" s="61">
        <v>316798</v>
      </c>
      <c r="G20" s="62" t="str">
        <f t="shared" si="0"/>
        <v>13677034000167 - ATLAS PAPELARIA LTDA</v>
      </c>
      <c r="H20" s="63">
        <v>43732</v>
      </c>
    </row>
    <row r="21" spans="1:8" x14ac:dyDescent="0.25">
      <c r="A21" s="59" t="s">
        <v>79</v>
      </c>
      <c r="B21" s="26">
        <v>0.56999999999999995</v>
      </c>
      <c r="C21" s="64">
        <v>100</v>
      </c>
      <c r="D21" s="27">
        <v>57</v>
      </c>
      <c r="E21" s="62" t="s">
        <v>165</v>
      </c>
      <c r="F21" s="61">
        <v>316798</v>
      </c>
      <c r="G21" s="62" t="str">
        <f t="shared" si="0"/>
        <v>13677034000167 - ATLAS PAPELARIA LTDA</v>
      </c>
      <c r="H21" s="63">
        <v>43732</v>
      </c>
    </row>
    <row r="22" spans="1:8" x14ac:dyDescent="0.25">
      <c r="A22" s="59" t="s">
        <v>168</v>
      </c>
      <c r="B22" s="26">
        <v>6.0299999999999999E-2</v>
      </c>
      <c r="C22" s="64">
        <v>350</v>
      </c>
      <c r="D22" s="27">
        <v>21.11</v>
      </c>
      <c r="E22" s="62" t="s">
        <v>165</v>
      </c>
      <c r="F22" s="61">
        <v>316798</v>
      </c>
      <c r="G22" s="62" t="str">
        <f t="shared" si="0"/>
        <v>13677034000167 - ATLAS PAPELARIA LTDA</v>
      </c>
      <c r="H22" s="63">
        <v>43732</v>
      </c>
    </row>
    <row r="23" spans="1:8" x14ac:dyDescent="0.25">
      <c r="A23" s="59" t="s">
        <v>169</v>
      </c>
      <c r="B23" s="26">
        <v>7.2</v>
      </c>
      <c r="C23" s="64">
        <v>5</v>
      </c>
      <c r="D23" s="27">
        <v>36</v>
      </c>
      <c r="E23" s="62" t="s">
        <v>165</v>
      </c>
      <c r="F23" s="61">
        <v>316798</v>
      </c>
      <c r="G23" s="62" t="str">
        <f t="shared" si="0"/>
        <v>13677034000167 - ATLAS PAPELARIA LTDA</v>
      </c>
      <c r="H23" s="63">
        <v>43732</v>
      </c>
    </row>
    <row r="24" spans="1:8" x14ac:dyDescent="0.25">
      <c r="A24" s="59" t="s">
        <v>90</v>
      </c>
      <c r="B24" s="26">
        <v>0.86</v>
      </c>
      <c r="C24" s="64">
        <v>50</v>
      </c>
      <c r="D24" s="27">
        <v>43</v>
      </c>
      <c r="E24" s="62" t="s">
        <v>165</v>
      </c>
      <c r="F24" s="61">
        <v>316798</v>
      </c>
      <c r="G24" s="62" t="str">
        <f t="shared" si="0"/>
        <v>13677034000167 - ATLAS PAPELARIA LTDA</v>
      </c>
      <c r="H24" s="63">
        <v>43732</v>
      </c>
    </row>
    <row r="25" spans="1:8" x14ac:dyDescent="0.25">
      <c r="A25" s="59" t="s">
        <v>161</v>
      </c>
      <c r="B25" s="26">
        <v>2.21</v>
      </c>
      <c r="C25" s="64">
        <v>20</v>
      </c>
      <c r="D25" s="27">
        <v>44.2</v>
      </c>
      <c r="E25" s="62" t="s">
        <v>157</v>
      </c>
      <c r="F25" s="61">
        <v>212583</v>
      </c>
      <c r="G25" s="62" t="str">
        <f t="shared" si="0"/>
        <v>04699639000168 - CENTRAL PAPELARIA LTDA</v>
      </c>
      <c r="H25" s="63">
        <v>43732</v>
      </c>
    </row>
    <row r="26" spans="1:8" x14ac:dyDescent="0.25">
      <c r="A26" s="59" t="s">
        <v>162</v>
      </c>
      <c r="B26" s="26">
        <v>0.17649999999999999</v>
      </c>
      <c r="C26" s="64">
        <v>144</v>
      </c>
      <c r="D26" s="27">
        <v>25.42</v>
      </c>
      <c r="E26" s="62" t="s">
        <v>157</v>
      </c>
      <c r="F26" s="61">
        <v>212583</v>
      </c>
      <c r="G26" s="62" t="str">
        <f t="shared" si="0"/>
        <v>04699639000168 - CENTRAL PAPELARIA LTDA</v>
      </c>
      <c r="H26" s="63">
        <v>43732</v>
      </c>
    </row>
    <row r="27" spans="1:8" x14ac:dyDescent="0.25">
      <c r="A27" s="59" t="s">
        <v>74</v>
      </c>
      <c r="B27" s="26">
        <v>3.3149999999999999</v>
      </c>
      <c r="C27" s="64">
        <v>10</v>
      </c>
      <c r="D27" s="27">
        <v>33.15</v>
      </c>
      <c r="E27" s="62" t="s">
        <v>157</v>
      </c>
      <c r="F27" s="61">
        <v>212583</v>
      </c>
      <c r="G27" s="62" t="str">
        <f t="shared" si="0"/>
        <v>04699639000168 - CENTRAL PAPELARIA LTDA</v>
      </c>
      <c r="H27" s="63">
        <v>43732</v>
      </c>
    </row>
    <row r="28" spans="1:8" x14ac:dyDescent="0.25">
      <c r="A28" s="59" t="s">
        <v>76</v>
      </c>
      <c r="B28" s="26">
        <v>2.8050000000000002</v>
      </c>
      <c r="C28" s="64">
        <v>20</v>
      </c>
      <c r="D28" s="27">
        <v>56.1</v>
      </c>
      <c r="E28" s="62" t="s">
        <v>157</v>
      </c>
      <c r="F28" s="61">
        <v>212583</v>
      </c>
      <c r="G28" s="62" t="str">
        <f t="shared" si="0"/>
        <v>04699639000168 - CENTRAL PAPELARIA LTDA</v>
      </c>
      <c r="H28" s="63">
        <v>43732</v>
      </c>
    </row>
    <row r="29" spans="1:8" x14ac:dyDescent="0.25">
      <c r="A29" s="59" t="s">
        <v>163</v>
      </c>
      <c r="B29" s="26">
        <v>2.125</v>
      </c>
      <c r="C29" s="64">
        <v>12</v>
      </c>
      <c r="D29" s="27">
        <v>25.5</v>
      </c>
      <c r="E29" s="62" t="s">
        <v>157</v>
      </c>
      <c r="F29" s="61">
        <v>212583</v>
      </c>
      <c r="G29" s="62" t="str">
        <f t="shared" si="0"/>
        <v>04699639000168 - CENTRAL PAPELARIA LTDA</v>
      </c>
      <c r="H29" s="63">
        <v>43732</v>
      </c>
    </row>
    <row r="30" spans="1:8" x14ac:dyDescent="0.25">
      <c r="A30" s="59" t="s">
        <v>82</v>
      </c>
      <c r="B30" s="26">
        <v>0.56100000000000005</v>
      </c>
      <c r="C30" s="64">
        <v>50</v>
      </c>
      <c r="D30" s="27">
        <v>28.05</v>
      </c>
      <c r="E30" s="62" t="s">
        <v>157</v>
      </c>
      <c r="F30" s="61">
        <v>212583</v>
      </c>
      <c r="G30" s="62" t="str">
        <f t="shared" si="0"/>
        <v>04699639000168 - CENTRAL PAPELARIA LTDA</v>
      </c>
      <c r="H30" s="63">
        <v>43732</v>
      </c>
    </row>
    <row r="31" spans="1:8" x14ac:dyDescent="0.25">
      <c r="A31" s="59" t="s">
        <v>91</v>
      </c>
      <c r="B31" s="26">
        <v>0.76500000000000001</v>
      </c>
      <c r="C31" s="64">
        <v>25</v>
      </c>
      <c r="D31" s="27">
        <v>19.13</v>
      </c>
      <c r="E31" s="62" t="s">
        <v>157</v>
      </c>
      <c r="F31" s="61">
        <v>212583</v>
      </c>
      <c r="G31" s="62" t="str">
        <f t="shared" si="0"/>
        <v>04699639000168 - CENTRAL PAPELARIA LTDA</v>
      </c>
      <c r="H31" s="63">
        <v>43732</v>
      </c>
    </row>
    <row r="32" spans="1:8" x14ac:dyDescent="0.25">
      <c r="A32" s="59" t="s">
        <v>93</v>
      </c>
      <c r="B32" s="26">
        <v>0.93500000000000005</v>
      </c>
      <c r="C32" s="64">
        <v>20</v>
      </c>
      <c r="D32" s="27">
        <v>18.7</v>
      </c>
      <c r="E32" s="62" t="s">
        <v>157</v>
      </c>
      <c r="F32" s="61">
        <v>212583</v>
      </c>
      <c r="G32" s="62" t="str">
        <f t="shared" si="0"/>
        <v>04699639000168 - CENTRAL PAPELARIA LTDA</v>
      </c>
      <c r="H32" s="63">
        <v>43732</v>
      </c>
    </row>
    <row r="33" spans="1:8" x14ac:dyDescent="0.25">
      <c r="A33" s="59" t="s">
        <v>164</v>
      </c>
      <c r="B33" s="26">
        <v>6.7149999999999999</v>
      </c>
      <c r="C33" s="64">
        <v>10</v>
      </c>
      <c r="D33" s="27">
        <v>67.150000000000006</v>
      </c>
      <c r="E33" s="62" t="s">
        <v>157</v>
      </c>
      <c r="F33" s="61">
        <v>212583</v>
      </c>
      <c r="G33" s="62" t="str">
        <f t="shared" si="0"/>
        <v>04699639000168 - CENTRAL PAPELARIA LTDA</v>
      </c>
      <c r="H33" s="63">
        <v>43732</v>
      </c>
    </row>
    <row r="34" spans="1:8" x14ac:dyDescent="0.25">
      <c r="A34" s="59" t="s">
        <v>94</v>
      </c>
      <c r="B34" s="26">
        <v>0.76500000000000001</v>
      </c>
      <c r="C34" s="64">
        <v>24</v>
      </c>
      <c r="D34" s="27">
        <v>18.36</v>
      </c>
      <c r="E34" s="62" t="s">
        <v>157</v>
      </c>
      <c r="F34" s="61">
        <v>212583</v>
      </c>
      <c r="G34" s="62" t="str">
        <f t="shared" si="0"/>
        <v>04699639000168 - CENTRAL PAPELARIA LTDA</v>
      </c>
      <c r="H34" s="63">
        <v>43732</v>
      </c>
    </row>
    <row r="35" spans="1:8" x14ac:dyDescent="0.25">
      <c r="A35" s="59" t="s">
        <v>95</v>
      </c>
      <c r="B35" s="26">
        <v>0.55200000000000005</v>
      </c>
      <c r="C35" s="64">
        <v>10</v>
      </c>
      <c r="D35" s="27">
        <v>5.52</v>
      </c>
      <c r="E35" s="62" t="s">
        <v>157</v>
      </c>
      <c r="F35" s="61">
        <v>212583</v>
      </c>
      <c r="G35" s="62" t="str">
        <f t="shared" si="0"/>
        <v>04699639000168 - CENTRAL PAPELARIA LTDA</v>
      </c>
      <c r="H35" s="63">
        <v>43732</v>
      </c>
    </row>
    <row r="36" spans="1:8" x14ac:dyDescent="0.25">
      <c r="A36" s="59" t="s">
        <v>100</v>
      </c>
      <c r="B36" s="26">
        <v>0.93500000000000005</v>
      </c>
      <c r="C36" s="64">
        <v>10</v>
      </c>
      <c r="D36" s="27">
        <v>9.35</v>
      </c>
      <c r="E36" s="62" t="s">
        <v>157</v>
      </c>
      <c r="F36" s="61">
        <v>212583</v>
      </c>
      <c r="G36" s="62" t="str">
        <f t="shared" si="0"/>
        <v>04699639000168 - CENTRAL PAPELARIA LTDA</v>
      </c>
      <c r="H36" s="63">
        <v>43732</v>
      </c>
    </row>
    <row r="37" spans="1:8" hidden="1" x14ac:dyDescent="0.25">
      <c r="A37" s="1" t="s">
        <v>105</v>
      </c>
      <c r="B37" s="1">
        <v>150</v>
      </c>
      <c r="C37" s="1">
        <v>1</v>
      </c>
      <c r="D37" s="1">
        <v>150</v>
      </c>
      <c r="E37" s="1" t="s">
        <v>129</v>
      </c>
      <c r="F37"/>
      <c r="G37" s="1"/>
      <c r="H37"/>
    </row>
    <row r="38" spans="1:8" hidden="1" x14ac:dyDescent="0.25">
      <c r="A38" s="1" t="s">
        <v>3</v>
      </c>
      <c r="B38" s="1">
        <v>4900</v>
      </c>
      <c r="C38" s="1">
        <v>1</v>
      </c>
      <c r="D38" s="1">
        <v>4900</v>
      </c>
      <c r="E38" s="1" t="s">
        <v>4</v>
      </c>
      <c r="F38"/>
      <c r="G38" s="1"/>
      <c r="H38"/>
    </row>
    <row r="39" spans="1:8" hidden="1" x14ac:dyDescent="0.25">
      <c r="A39" s="1" t="s">
        <v>27</v>
      </c>
      <c r="B39" s="1">
        <v>5530</v>
      </c>
      <c r="C39" s="1">
        <v>1</v>
      </c>
      <c r="D39" s="1">
        <v>5530</v>
      </c>
      <c r="E39" s="1" t="s">
        <v>101</v>
      </c>
      <c r="F39"/>
      <c r="G39" s="1"/>
      <c r="H39"/>
    </row>
    <row r="40" spans="1:8" hidden="1" x14ac:dyDescent="0.25">
      <c r="A40" s="1" t="s">
        <v>48</v>
      </c>
      <c r="B40" s="1">
        <v>19977.259999999998</v>
      </c>
      <c r="C40" s="1">
        <v>1</v>
      </c>
      <c r="D40" s="1">
        <v>19977.259999999998</v>
      </c>
      <c r="E40" s="1" t="s">
        <v>47</v>
      </c>
      <c r="F40"/>
      <c r="G40" s="1"/>
      <c r="H40"/>
    </row>
    <row r="41" spans="1:8" hidden="1" x14ac:dyDescent="0.25">
      <c r="A41" s="1" t="s">
        <v>3</v>
      </c>
      <c r="B41" s="1">
        <v>3600</v>
      </c>
      <c r="C41" s="1">
        <v>1</v>
      </c>
      <c r="D41" s="1">
        <v>3600</v>
      </c>
      <c r="E41" s="1" t="s">
        <v>4</v>
      </c>
      <c r="F41"/>
      <c r="G41" s="1"/>
      <c r="H41"/>
    </row>
    <row r="42" spans="1:8" hidden="1" x14ac:dyDescent="0.25">
      <c r="A42" s="1" t="s">
        <v>27</v>
      </c>
      <c r="B42" s="1">
        <v>2660</v>
      </c>
      <c r="C42" s="1">
        <v>1</v>
      </c>
      <c r="D42" s="1">
        <v>2660</v>
      </c>
      <c r="E42" s="1" t="s">
        <v>26</v>
      </c>
      <c r="F42"/>
      <c r="G42" s="1"/>
      <c r="H42"/>
    </row>
    <row r="43" spans="1:8" hidden="1" x14ac:dyDescent="0.25">
      <c r="A43" s="1" t="s">
        <v>3</v>
      </c>
      <c r="B43" s="1">
        <v>2860</v>
      </c>
      <c r="C43" s="1">
        <v>1</v>
      </c>
      <c r="D43" s="1">
        <v>2860</v>
      </c>
      <c r="E43" s="1" t="s">
        <v>4</v>
      </c>
      <c r="F43"/>
      <c r="G43" s="1"/>
      <c r="H43"/>
    </row>
    <row r="44" spans="1:8" hidden="1" x14ac:dyDescent="0.25">
      <c r="A44" s="1" t="s">
        <v>27</v>
      </c>
      <c r="B44" s="1">
        <v>2500</v>
      </c>
      <c r="C44" s="1">
        <v>1</v>
      </c>
      <c r="D44" s="1">
        <v>2500</v>
      </c>
      <c r="E44" s="1" t="s">
        <v>101</v>
      </c>
      <c r="F44"/>
      <c r="G44" s="1"/>
      <c r="H44"/>
    </row>
    <row r="45" spans="1:8" hidden="1" x14ac:dyDescent="0.25">
      <c r="A45" s="1" t="s">
        <v>3</v>
      </c>
      <c r="B45" s="1">
        <v>2950</v>
      </c>
      <c r="C45" s="1">
        <v>1</v>
      </c>
      <c r="D45" s="1">
        <v>2950</v>
      </c>
      <c r="E45" s="1" t="s">
        <v>46</v>
      </c>
      <c r="F45"/>
      <c r="G45" s="1"/>
      <c r="H45"/>
    </row>
    <row r="46" spans="1:8" hidden="1" x14ac:dyDescent="0.25">
      <c r="A46" s="1" t="s">
        <v>3</v>
      </c>
      <c r="B46" s="1">
        <v>2650</v>
      </c>
      <c r="C46" s="1">
        <v>1</v>
      </c>
      <c r="D46" s="1">
        <v>2650</v>
      </c>
      <c r="E46" s="1" t="s">
        <v>46</v>
      </c>
      <c r="F46"/>
      <c r="G46" s="1"/>
      <c r="H46"/>
    </row>
    <row r="47" spans="1:8" hidden="1" x14ac:dyDescent="0.25">
      <c r="A47" s="1" t="s">
        <v>1</v>
      </c>
      <c r="B47" s="1">
        <v>1570</v>
      </c>
      <c r="C47" s="1">
        <v>2</v>
      </c>
      <c r="D47" s="1">
        <v>3140</v>
      </c>
      <c r="E47" s="1" t="s">
        <v>28</v>
      </c>
      <c r="F47"/>
      <c r="G47" s="1"/>
      <c r="H47"/>
    </row>
    <row r="48" spans="1:8" x14ac:dyDescent="0.25">
      <c r="A48" s="59" t="s">
        <v>183</v>
      </c>
      <c r="B48" s="26">
        <v>2849.5</v>
      </c>
      <c r="C48" s="79">
        <v>2</v>
      </c>
      <c r="D48" s="27">
        <v>5699</v>
      </c>
      <c r="E48" s="62" t="s">
        <v>184</v>
      </c>
      <c r="F48" s="61">
        <v>368931</v>
      </c>
      <c r="G48" s="62" t="s">
        <v>215</v>
      </c>
      <c r="H48" s="63">
        <v>43734</v>
      </c>
    </row>
    <row r="49" spans="1:8" hidden="1" x14ac:dyDescent="0.25">
      <c r="A49" s="1" t="s">
        <v>3</v>
      </c>
      <c r="B49" s="1">
        <v>4900</v>
      </c>
      <c r="C49" s="1">
        <v>1</v>
      </c>
      <c r="D49" s="1">
        <v>4900</v>
      </c>
      <c r="E49" s="1" t="s">
        <v>30</v>
      </c>
      <c r="F49"/>
      <c r="G49" s="1"/>
      <c r="H49"/>
    </row>
    <row r="50" spans="1:8" hidden="1" x14ac:dyDescent="0.25">
      <c r="A50" s="1" t="s">
        <v>105</v>
      </c>
      <c r="B50" s="1">
        <v>150</v>
      </c>
      <c r="C50" s="1">
        <v>1</v>
      </c>
      <c r="D50" s="1">
        <v>150</v>
      </c>
      <c r="E50" s="1" t="s">
        <v>129</v>
      </c>
      <c r="F50"/>
      <c r="G50" s="1"/>
      <c r="H50"/>
    </row>
    <row r="51" spans="1:8" hidden="1" x14ac:dyDescent="0.25">
      <c r="A51" s="1" t="s">
        <v>1</v>
      </c>
      <c r="B51" s="1">
        <v>1200</v>
      </c>
      <c r="C51" s="1">
        <v>3</v>
      </c>
      <c r="D51" s="1">
        <v>3600</v>
      </c>
      <c r="E51" s="1" t="s">
        <v>156</v>
      </c>
      <c r="F51"/>
      <c r="G51" s="1"/>
      <c r="H51"/>
    </row>
    <row r="52" spans="1:8" hidden="1" x14ac:dyDescent="0.25">
      <c r="A52" s="1" t="s">
        <v>34</v>
      </c>
      <c r="B52" s="1">
        <v>3740</v>
      </c>
      <c r="C52" s="1">
        <v>1</v>
      </c>
      <c r="D52" s="1">
        <v>3740</v>
      </c>
      <c r="E52" s="1" t="s">
        <v>155</v>
      </c>
      <c r="F52"/>
      <c r="G52" s="1"/>
      <c r="H52"/>
    </row>
    <row r="53" spans="1:8" hidden="1" x14ac:dyDescent="0.25">
      <c r="A53" s="1" t="s">
        <v>105</v>
      </c>
      <c r="B53" s="1">
        <v>240</v>
      </c>
      <c r="C53" s="1">
        <v>1</v>
      </c>
      <c r="D53" s="1">
        <v>240</v>
      </c>
      <c r="E53" s="1" t="s">
        <v>114</v>
      </c>
      <c r="F53"/>
      <c r="G53" s="1"/>
      <c r="H53"/>
    </row>
    <row r="54" spans="1:8" hidden="1" x14ac:dyDescent="0.25">
      <c r="A54" s="1" t="s">
        <v>1</v>
      </c>
      <c r="B54" s="1">
        <v>2926</v>
      </c>
      <c r="C54" s="1">
        <v>1</v>
      </c>
      <c r="D54" s="1">
        <v>2926</v>
      </c>
      <c r="E54" s="1" t="s">
        <v>0</v>
      </c>
      <c r="F54"/>
      <c r="G54" s="1"/>
      <c r="H54"/>
    </row>
    <row r="55" spans="1:8" hidden="1" x14ac:dyDescent="0.25">
      <c r="A55" s="1" t="s">
        <v>3</v>
      </c>
      <c r="B55" s="1">
        <v>4400</v>
      </c>
      <c r="C55" s="1">
        <v>1</v>
      </c>
      <c r="D55" s="1">
        <v>4400</v>
      </c>
      <c r="E55" s="1" t="s">
        <v>30</v>
      </c>
      <c r="F55"/>
      <c r="G55" s="1"/>
      <c r="H55"/>
    </row>
    <row r="56" spans="1:8" x14ac:dyDescent="0.25">
      <c r="A56" s="59" t="s">
        <v>185</v>
      </c>
      <c r="B56" s="26">
        <v>3900.5</v>
      </c>
      <c r="C56" s="79">
        <v>2</v>
      </c>
      <c r="D56" s="27">
        <v>7801</v>
      </c>
      <c r="E56" s="62" t="s">
        <v>184</v>
      </c>
      <c r="F56" s="61">
        <v>368931</v>
      </c>
      <c r="G56" s="62" t="s">
        <v>215</v>
      </c>
      <c r="H56" s="63">
        <v>43734</v>
      </c>
    </row>
    <row r="57" spans="1:8" x14ac:dyDescent="0.25">
      <c r="A57" s="59" t="s">
        <v>186</v>
      </c>
      <c r="B57" s="26">
        <v>1700</v>
      </c>
      <c r="C57" s="79">
        <v>10</v>
      </c>
      <c r="D57" s="27">
        <v>17000</v>
      </c>
      <c r="E57" s="62" t="s">
        <v>184</v>
      </c>
      <c r="F57" s="61">
        <v>368931</v>
      </c>
      <c r="G57" s="62" t="s">
        <v>215</v>
      </c>
      <c r="H57" s="63">
        <v>43734</v>
      </c>
    </row>
    <row r="58" spans="1:8" x14ac:dyDescent="0.25">
      <c r="A58" s="59" t="s">
        <v>187</v>
      </c>
      <c r="B58" s="26">
        <v>2400</v>
      </c>
      <c r="C58" s="79">
        <v>10</v>
      </c>
      <c r="D58" s="27">
        <v>24000</v>
      </c>
      <c r="E58" s="62" t="s">
        <v>184</v>
      </c>
      <c r="F58" s="61">
        <v>368931</v>
      </c>
      <c r="G58" s="62" t="s">
        <v>215</v>
      </c>
      <c r="H58" s="63">
        <v>43734</v>
      </c>
    </row>
    <row r="59" spans="1:8" x14ac:dyDescent="0.25">
      <c r="A59" s="59" t="s">
        <v>203</v>
      </c>
      <c r="B59" s="26">
        <v>1298.19</v>
      </c>
      <c r="C59" s="79">
        <v>5</v>
      </c>
      <c r="D59" s="27">
        <v>6490.95</v>
      </c>
      <c r="E59" s="62" t="s">
        <v>184</v>
      </c>
      <c r="F59" s="61">
        <v>370876</v>
      </c>
      <c r="G59" s="62" t="s">
        <v>215</v>
      </c>
      <c r="H59" s="63">
        <v>43735</v>
      </c>
    </row>
    <row r="60" spans="1:8" hidden="1" x14ac:dyDescent="0.25">
      <c r="A60" s="1" t="s">
        <v>45</v>
      </c>
      <c r="B60" s="1">
        <v>853.7</v>
      </c>
      <c r="C60" s="1">
        <v>1</v>
      </c>
      <c r="D60" s="1">
        <v>853.7</v>
      </c>
      <c r="E60" s="1" t="s">
        <v>149</v>
      </c>
      <c r="F60"/>
      <c r="G60" s="1"/>
      <c r="H60"/>
    </row>
    <row r="61" spans="1:8" x14ac:dyDescent="0.25">
      <c r="A61" s="59" t="s">
        <v>176</v>
      </c>
      <c r="B61" s="26">
        <v>0.16</v>
      </c>
      <c r="C61" s="64">
        <v>5000</v>
      </c>
      <c r="D61" s="27">
        <v>800</v>
      </c>
      <c r="E61" s="62" t="s">
        <v>175</v>
      </c>
      <c r="F61" s="61">
        <v>17239</v>
      </c>
      <c r="G61" s="62" t="str">
        <f>E61</f>
        <v>06191680000154 - ALTAJAN COMÉRCIO DE PRODUTOS DE CONSUMO EIRELI – EPP</v>
      </c>
      <c r="H61" s="63">
        <v>43738</v>
      </c>
    </row>
    <row r="62" spans="1:8" x14ac:dyDescent="0.25">
      <c r="A62" s="59" t="s">
        <v>201</v>
      </c>
      <c r="B62" s="26">
        <v>819</v>
      </c>
      <c r="C62" s="79">
        <v>1</v>
      </c>
      <c r="D62" s="27">
        <v>819</v>
      </c>
      <c r="E62" s="62" t="s">
        <v>202</v>
      </c>
      <c r="F62" s="61">
        <v>15432</v>
      </c>
      <c r="G62" s="62" t="s">
        <v>220</v>
      </c>
      <c r="H62" s="63">
        <v>43739</v>
      </c>
    </row>
    <row r="63" spans="1:8" hidden="1" x14ac:dyDescent="0.25">
      <c r="A63" s="6" t="s">
        <v>232</v>
      </c>
      <c r="B63" s="21">
        <v>2.89</v>
      </c>
      <c r="C63" s="17">
        <v>450</v>
      </c>
      <c r="D63" s="19">
        <f>B63*C63</f>
        <v>1300.5</v>
      </c>
      <c r="E63" s="10" t="s">
        <v>233</v>
      </c>
      <c r="F63" s="13">
        <v>491</v>
      </c>
      <c r="G63" s="9" t="s">
        <v>234</v>
      </c>
      <c r="H63" s="11">
        <v>43747</v>
      </c>
    </row>
    <row r="64" spans="1:8" x14ac:dyDescent="0.25">
      <c r="A64" s="59" t="s">
        <v>160</v>
      </c>
      <c r="B64" s="26">
        <v>22</v>
      </c>
      <c r="C64" s="64">
        <v>5</v>
      </c>
      <c r="D64" s="27">
        <v>110</v>
      </c>
      <c r="E64" s="62" t="s">
        <v>159</v>
      </c>
      <c r="F64" s="61">
        <v>79209</v>
      </c>
      <c r="G64" s="62" t="str">
        <f>E64</f>
        <v>09688034000195 - GRUPO MAXIMO COMERCIAL DE FERRAMENTAS LTDA</v>
      </c>
      <c r="H64" s="63">
        <v>43748</v>
      </c>
    </row>
    <row r="65" spans="1:8" hidden="1" x14ac:dyDescent="0.25">
      <c r="A65" s="7" t="s">
        <v>228</v>
      </c>
      <c r="B65" s="21">
        <v>24.1</v>
      </c>
      <c r="C65" s="17">
        <v>100</v>
      </c>
      <c r="D65" s="19">
        <f>B65*C65</f>
        <v>2410</v>
      </c>
      <c r="E65" s="10" t="s">
        <v>180</v>
      </c>
      <c r="F65" s="12">
        <v>33413</v>
      </c>
      <c r="G65" s="9" t="s">
        <v>229</v>
      </c>
      <c r="H65" s="11">
        <v>43748</v>
      </c>
    </row>
    <row r="66" spans="1:8" hidden="1" x14ac:dyDescent="0.25">
      <c r="A66" s="1" t="s">
        <v>1</v>
      </c>
      <c r="B66" s="1">
        <v>1570</v>
      </c>
      <c r="C66" s="1">
        <v>1</v>
      </c>
      <c r="D66" s="1">
        <v>1570</v>
      </c>
      <c r="E66" s="1" t="s">
        <v>28</v>
      </c>
      <c r="F66"/>
      <c r="G66" s="1"/>
      <c r="H66"/>
    </row>
    <row r="67" spans="1:8" hidden="1" x14ac:dyDescent="0.25">
      <c r="A67" s="1" t="s">
        <v>3</v>
      </c>
      <c r="B67" s="1">
        <v>4900</v>
      </c>
      <c r="C67" s="1">
        <v>1</v>
      </c>
      <c r="D67" s="1">
        <v>4900</v>
      </c>
      <c r="E67" s="1" t="s">
        <v>4</v>
      </c>
      <c r="F67"/>
      <c r="G67" s="1"/>
      <c r="H67"/>
    </row>
    <row r="68" spans="1:8" x14ac:dyDescent="0.25">
      <c r="A68" s="59" t="s">
        <v>158</v>
      </c>
      <c r="B68" s="26">
        <v>71.099999999999994</v>
      </c>
      <c r="C68" s="64">
        <v>5</v>
      </c>
      <c r="D68" s="27">
        <v>355.5</v>
      </c>
      <c r="E68" s="62" t="s">
        <v>157</v>
      </c>
      <c r="F68" s="61">
        <v>214359</v>
      </c>
      <c r="G68" s="62" t="str">
        <f>E68</f>
        <v>04699639000168 - CENTRAL PAPELARIA LTDA</v>
      </c>
      <c r="H68" s="63">
        <v>43749</v>
      </c>
    </row>
    <row r="69" spans="1:8" hidden="1" x14ac:dyDescent="0.25">
      <c r="A69" s="1" t="s">
        <v>3</v>
      </c>
      <c r="B69" s="1">
        <v>3800</v>
      </c>
      <c r="C69" s="1">
        <v>1</v>
      </c>
      <c r="D69" s="1">
        <v>3800</v>
      </c>
      <c r="E69" s="1" t="s">
        <v>46</v>
      </c>
      <c r="F69"/>
      <c r="G69" s="1"/>
      <c r="H69"/>
    </row>
    <row r="70" spans="1:8" hidden="1" x14ac:dyDescent="0.25">
      <c r="A70" s="1" t="s">
        <v>3</v>
      </c>
      <c r="B70" s="1">
        <v>3780</v>
      </c>
      <c r="C70" s="1">
        <v>1</v>
      </c>
      <c r="D70" s="1">
        <v>3780</v>
      </c>
      <c r="E70" s="1" t="s">
        <v>4</v>
      </c>
      <c r="F70"/>
      <c r="G70" s="1"/>
      <c r="H70"/>
    </row>
    <row r="71" spans="1:8" hidden="1" x14ac:dyDescent="0.25">
      <c r="A71" s="1" t="s">
        <v>139</v>
      </c>
      <c r="B71" s="1">
        <v>115</v>
      </c>
      <c r="C71" s="1">
        <v>1</v>
      </c>
      <c r="D71" s="1">
        <v>115</v>
      </c>
      <c r="E71" s="1" t="s">
        <v>138</v>
      </c>
      <c r="F71"/>
      <c r="G71" s="1"/>
      <c r="H71"/>
    </row>
    <row r="72" spans="1:8" hidden="1" x14ac:dyDescent="0.25">
      <c r="A72" s="1" t="s">
        <v>1</v>
      </c>
      <c r="B72" s="1">
        <v>1044</v>
      </c>
      <c r="C72" s="1">
        <v>1</v>
      </c>
      <c r="D72" s="1">
        <v>1044</v>
      </c>
      <c r="E72" s="1" t="s">
        <v>137</v>
      </c>
      <c r="F72"/>
      <c r="G72" s="1"/>
      <c r="H72"/>
    </row>
    <row r="73" spans="1:8" hidden="1" x14ac:dyDescent="0.25">
      <c r="A73" s="1" t="s">
        <v>1</v>
      </c>
      <c r="B73" s="1">
        <v>1759.5</v>
      </c>
      <c r="C73" s="1">
        <v>1</v>
      </c>
      <c r="D73" s="1">
        <v>1759.5</v>
      </c>
      <c r="E73" s="1" t="s">
        <v>28</v>
      </c>
      <c r="F73"/>
      <c r="G73" s="1"/>
      <c r="H73"/>
    </row>
    <row r="74" spans="1:8" hidden="1" x14ac:dyDescent="0.25">
      <c r="A74" s="1" t="s">
        <v>1</v>
      </c>
      <c r="B74" s="1">
        <v>1988</v>
      </c>
      <c r="C74" s="1">
        <v>1</v>
      </c>
      <c r="D74" s="1">
        <v>1988</v>
      </c>
      <c r="E74" s="1" t="s">
        <v>29</v>
      </c>
      <c r="F74"/>
      <c r="G74" s="1"/>
      <c r="H74"/>
    </row>
    <row r="75" spans="1:8" hidden="1" x14ac:dyDescent="0.25">
      <c r="A75" s="1" t="s">
        <v>6</v>
      </c>
      <c r="B75" s="1">
        <v>1014.52</v>
      </c>
      <c r="C75" s="1">
        <v>1</v>
      </c>
      <c r="D75" s="1">
        <v>1014.52</v>
      </c>
      <c r="E75" s="1" t="s">
        <v>5</v>
      </c>
      <c r="F75"/>
      <c r="G75" s="1"/>
      <c r="H75"/>
    </row>
    <row r="76" spans="1:8" x14ac:dyDescent="0.25">
      <c r="A76" s="59" t="s">
        <v>140</v>
      </c>
      <c r="B76" s="26">
        <v>17.5</v>
      </c>
      <c r="C76" s="64">
        <v>16</v>
      </c>
      <c r="D76" s="27">
        <v>280</v>
      </c>
      <c r="E76" s="62" t="s">
        <v>39</v>
      </c>
      <c r="F76" s="61">
        <v>15478</v>
      </c>
      <c r="G76" s="62" t="str">
        <f>E76</f>
        <v>05235351000103 - TELEPLANEJ COMERCIO E SERVICOS EIRELI</v>
      </c>
      <c r="H76" s="63">
        <v>43753</v>
      </c>
    </row>
    <row r="77" spans="1:8" hidden="1" x14ac:dyDescent="0.25">
      <c r="A77" s="1" t="s">
        <v>3</v>
      </c>
      <c r="B77" s="1">
        <v>4570</v>
      </c>
      <c r="C77" s="1">
        <v>1</v>
      </c>
      <c r="D77" s="1">
        <v>4570</v>
      </c>
      <c r="E77" s="1" t="s">
        <v>4</v>
      </c>
      <c r="F77"/>
      <c r="G77" s="1"/>
      <c r="H77"/>
    </row>
    <row r="78" spans="1:8" hidden="1" x14ac:dyDescent="0.25">
      <c r="A78" s="1" t="s">
        <v>3</v>
      </c>
      <c r="B78" s="1">
        <v>2860</v>
      </c>
      <c r="C78" s="1">
        <v>1</v>
      </c>
      <c r="D78" s="1">
        <v>2860</v>
      </c>
      <c r="E78" s="1" t="s">
        <v>46</v>
      </c>
      <c r="F78"/>
      <c r="G78" s="1"/>
      <c r="H78"/>
    </row>
    <row r="79" spans="1:8" hidden="1" x14ac:dyDescent="0.25">
      <c r="A79" s="1" t="s">
        <v>3</v>
      </c>
      <c r="B79" s="1">
        <v>2860</v>
      </c>
      <c r="C79" s="1">
        <v>1</v>
      </c>
      <c r="D79" s="1">
        <v>2860</v>
      </c>
      <c r="E79" s="1" t="s">
        <v>4</v>
      </c>
      <c r="F79"/>
      <c r="G79" s="1"/>
      <c r="H79"/>
    </row>
    <row r="80" spans="1:8" hidden="1" x14ac:dyDescent="0.25">
      <c r="A80" s="1" t="s">
        <v>42</v>
      </c>
      <c r="B80" s="1">
        <v>30667.94</v>
      </c>
      <c r="C80" s="1">
        <v>1</v>
      </c>
      <c r="D80" s="1">
        <v>30667.94</v>
      </c>
      <c r="E80" s="1" t="s">
        <v>41</v>
      </c>
      <c r="F80"/>
      <c r="G80" s="1"/>
      <c r="H80"/>
    </row>
    <row r="81" spans="1:8" hidden="1" x14ac:dyDescent="0.25">
      <c r="A81" s="1" t="s">
        <v>45</v>
      </c>
      <c r="B81" s="1">
        <v>5400</v>
      </c>
      <c r="C81" s="1">
        <v>1</v>
      </c>
      <c r="D81" s="1">
        <v>5400</v>
      </c>
      <c r="E81" s="1" t="s">
        <v>136</v>
      </c>
      <c r="F81"/>
      <c r="G81" s="1"/>
      <c r="H81"/>
    </row>
    <row r="82" spans="1:8" hidden="1" x14ac:dyDescent="0.25">
      <c r="A82" s="1" t="s">
        <v>48</v>
      </c>
      <c r="B82" s="1">
        <v>15976.67</v>
      </c>
      <c r="C82" s="1">
        <v>1</v>
      </c>
      <c r="D82" s="1">
        <v>15976.67</v>
      </c>
      <c r="E82" s="1" t="s">
        <v>47</v>
      </c>
      <c r="F82"/>
      <c r="G82" s="1"/>
      <c r="H82"/>
    </row>
    <row r="83" spans="1:8" hidden="1" x14ac:dyDescent="0.25">
      <c r="A83" s="1" t="s">
        <v>3</v>
      </c>
      <c r="B83" s="1">
        <v>4920</v>
      </c>
      <c r="C83" s="1">
        <v>1</v>
      </c>
      <c r="D83" s="1">
        <v>4920</v>
      </c>
      <c r="E83" s="1" t="s">
        <v>4</v>
      </c>
      <c r="F83"/>
      <c r="G83" s="1"/>
      <c r="H83"/>
    </row>
    <row r="84" spans="1:8" hidden="1" x14ac:dyDescent="0.25">
      <c r="A84" s="1" t="s">
        <v>3</v>
      </c>
      <c r="B84" s="1">
        <v>5600</v>
      </c>
      <c r="C84" s="1">
        <v>1</v>
      </c>
      <c r="D84" s="1">
        <v>5600</v>
      </c>
      <c r="E84" s="1" t="s">
        <v>4</v>
      </c>
      <c r="F84"/>
      <c r="G84" s="1"/>
      <c r="H84"/>
    </row>
    <row r="85" spans="1:8" hidden="1" x14ac:dyDescent="0.25">
      <c r="A85" s="1" t="s">
        <v>3</v>
      </c>
      <c r="B85" s="1">
        <v>3600</v>
      </c>
      <c r="C85" s="1">
        <v>1</v>
      </c>
      <c r="D85" s="1">
        <v>3600</v>
      </c>
      <c r="E85" s="1" t="s">
        <v>4</v>
      </c>
      <c r="F85"/>
      <c r="G85" s="1"/>
      <c r="H85"/>
    </row>
    <row r="86" spans="1:8" hidden="1" x14ac:dyDescent="0.25">
      <c r="A86" s="1" t="s">
        <v>3</v>
      </c>
      <c r="B86" s="1">
        <v>5280</v>
      </c>
      <c r="C86" s="1">
        <v>1</v>
      </c>
      <c r="D86" s="1">
        <v>5280</v>
      </c>
      <c r="E86" s="1" t="s">
        <v>4</v>
      </c>
      <c r="F86"/>
      <c r="G86" s="1"/>
      <c r="H86"/>
    </row>
    <row r="87" spans="1:8" hidden="1" x14ac:dyDescent="0.25">
      <c r="A87" s="1" t="s">
        <v>3</v>
      </c>
      <c r="B87" s="1">
        <v>3270</v>
      </c>
      <c r="C87" s="1">
        <v>1</v>
      </c>
      <c r="D87" s="1">
        <v>3270</v>
      </c>
      <c r="E87" s="1" t="s">
        <v>32</v>
      </c>
      <c r="F87"/>
      <c r="G87" s="1"/>
      <c r="H87"/>
    </row>
    <row r="88" spans="1:8" hidden="1" x14ac:dyDescent="0.25">
      <c r="A88" s="1" t="s">
        <v>27</v>
      </c>
      <c r="B88" s="1">
        <v>5270</v>
      </c>
      <c r="C88" s="1">
        <v>1</v>
      </c>
      <c r="D88" s="1">
        <v>5270</v>
      </c>
      <c r="E88" s="1" t="s">
        <v>2</v>
      </c>
      <c r="F88"/>
      <c r="G88" s="1"/>
      <c r="H88"/>
    </row>
    <row r="89" spans="1:8" hidden="1" x14ac:dyDescent="0.25">
      <c r="A89" s="1" t="s">
        <v>27</v>
      </c>
      <c r="B89" s="1">
        <v>4890</v>
      </c>
      <c r="C89" s="1">
        <v>1</v>
      </c>
      <c r="D89" s="1">
        <v>4890</v>
      </c>
      <c r="E89" s="1" t="s">
        <v>26</v>
      </c>
      <c r="F89"/>
      <c r="G89" s="1"/>
      <c r="H89"/>
    </row>
    <row r="90" spans="1:8" hidden="1" x14ac:dyDescent="0.25">
      <c r="A90" s="1" t="s">
        <v>27</v>
      </c>
      <c r="B90" s="1">
        <v>3150</v>
      </c>
      <c r="C90" s="1">
        <v>1</v>
      </c>
      <c r="D90" s="1">
        <v>3150</v>
      </c>
      <c r="E90" s="1" t="s">
        <v>101</v>
      </c>
      <c r="F90"/>
      <c r="G90" s="1"/>
      <c r="H90"/>
    </row>
    <row r="91" spans="1:8" hidden="1" x14ac:dyDescent="0.25">
      <c r="A91" s="1" t="s">
        <v>27</v>
      </c>
      <c r="B91" s="1">
        <v>2390</v>
      </c>
      <c r="C91" s="1">
        <v>1</v>
      </c>
      <c r="D91" s="1">
        <v>2390</v>
      </c>
      <c r="E91" s="1" t="s">
        <v>30</v>
      </c>
      <c r="F91"/>
      <c r="G91" s="1"/>
      <c r="H91"/>
    </row>
    <row r="92" spans="1:8" hidden="1" x14ac:dyDescent="0.25">
      <c r="A92" s="1" t="s">
        <v>27</v>
      </c>
      <c r="B92" s="1">
        <v>6690</v>
      </c>
      <c r="C92" s="1">
        <v>1</v>
      </c>
      <c r="D92" s="1">
        <v>6690</v>
      </c>
      <c r="E92" s="1" t="s">
        <v>32</v>
      </c>
      <c r="F92"/>
      <c r="G92" s="1"/>
      <c r="H92"/>
    </row>
    <row r="93" spans="1:8" hidden="1" x14ac:dyDescent="0.25">
      <c r="A93" s="1" t="s">
        <v>27</v>
      </c>
      <c r="B93" s="1">
        <v>3840</v>
      </c>
      <c r="C93" s="1">
        <v>1</v>
      </c>
      <c r="D93" s="1">
        <v>3840</v>
      </c>
      <c r="E93" s="1" t="s">
        <v>135</v>
      </c>
      <c r="F93"/>
      <c r="G93" s="1"/>
      <c r="H93"/>
    </row>
    <row r="94" spans="1:8" x14ac:dyDescent="0.25">
      <c r="A94" s="59" t="s">
        <v>172</v>
      </c>
      <c r="B94" s="26">
        <v>260</v>
      </c>
      <c r="C94" s="64">
        <v>1</v>
      </c>
      <c r="D94" s="27">
        <v>260</v>
      </c>
      <c r="E94" s="62" t="s">
        <v>171</v>
      </c>
      <c r="F94" s="61">
        <v>582812</v>
      </c>
      <c r="G94" s="62" t="str">
        <f>E94</f>
        <v>07014198000454 - ATACADÃO DO PAPEL LTDA</v>
      </c>
      <c r="H94" s="63">
        <v>43756</v>
      </c>
    </row>
    <row r="95" spans="1:8" hidden="1" x14ac:dyDescent="0.25">
      <c r="A95" s="1" t="s">
        <v>65</v>
      </c>
      <c r="B95" s="1">
        <v>3840</v>
      </c>
      <c r="C95" s="1">
        <v>1</v>
      </c>
      <c r="D95" s="1">
        <v>3840</v>
      </c>
      <c r="E95" s="1" t="s">
        <v>64</v>
      </c>
      <c r="F95"/>
      <c r="G95" s="1"/>
      <c r="H95"/>
    </row>
    <row r="96" spans="1:8" hidden="1" x14ac:dyDescent="0.25">
      <c r="A96" s="1" t="s">
        <v>3</v>
      </c>
      <c r="B96" s="1">
        <v>3420</v>
      </c>
      <c r="C96" s="1">
        <v>1</v>
      </c>
      <c r="D96" s="1">
        <v>3420</v>
      </c>
      <c r="E96" s="1" t="s">
        <v>46</v>
      </c>
      <c r="F96"/>
      <c r="G96" s="1"/>
      <c r="H96"/>
    </row>
    <row r="97" spans="1:8" hidden="1" x14ac:dyDescent="0.25">
      <c r="A97" s="1" t="s">
        <v>3</v>
      </c>
      <c r="B97" s="1">
        <v>2950</v>
      </c>
      <c r="C97" s="1">
        <v>1</v>
      </c>
      <c r="D97" s="1">
        <v>2950</v>
      </c>
      <c r="E97" s="1" t="s">
        <v>46</v>
      </c>
      <c r="F97"/>
      <c r="G97" s="1"/>
      <c r="H97"/>
    </row>
    <row r="98" spans="1:8" hidden="1" x14ac:dyDescent="0.25">
      <c r="A98" s="1" t="s">
        <v>3</v>
      </c>
      <c r="B98" s="1">
        <v>3150</v>
      </c>
      <c r="C98" s="1">
        <v>1</v>
      </c>
      <c r="D98" s="1">
        <v>3150</v>
      </c>
      <c r="E98" s="1" t="s">
        <v>46</v>
      </c>
      <c r="F98"/>
      <c r="G98" s="1"/>
      <c r="H98"/>
    </row>
    <row r="99" spans="1:8" hidden="1" x14ac:dyDescent="0.25">
      <c r="A99" s="1" t="s">
        <v>3</v>
      </c>
      <c r="B99" s="1">
        <v>3800</v>
      </c>
      <c r="C99" s="1">
        <v>1</v>
      </c>
      <c r="D99" s="1">
        <v>3800</v>
      </c>
      <c r="E99" s="1" t="s">
        <v>46</v>
      </c>
      <c r="F99"/>
      <c r="G99" s="1"/>
      <c r="H99"/>
    </row>
    <row r="100" spans="1:8" hidden="1" x14ac:dyDescent="0.25">
      <c r="A100" s="1" t="s">
        <v>3</v>
      </c>
      <c r="B100" s="1">
        <v>2860</v>
      </c>
      <c r="C100" s="1">
        <v>1</v>
      </c>
      <c r="D100" s="1">
        <v>2860</v>
      </c>
      <c r="E100" s="1" t="s">
        <v>46</v>
      </c>
      <c r="F100"/>
      <c r="G100" s="1"/>
      <c r="H100"/>
    </row>
    <row r="101" spans="1:8" hidden="1" x14ac:dyDescent="0.25">
      <c r="A101" s="1" t="s">
        <v>3</v>
      </c>
      <c r="B101" s="1">
        <v>4900</v>
      </c>
      <c r="C101" s="1">
        <v>1</v>
      </c>
      <c r="D101" s="1">
        <v>4900</v>
      </c>
      <c r="E101" s="1" t="s">
        <v>4</v>
      </c>
      <c r="F101"/>
      <c r="G101" s="1"/>
      <c r="H101"/>
    </row>
    <row r="102" spans="1:8" hidden="1" x14ac:dyDescent="0.25">
      <c r="A102" s="1" t="s">
        <v>48</v>
      </c>
      <c r="B102" s="1">
        <v>17875.939999999999</v>
      </c>
      <c r="C102" s="1">
        <v>1</v>
      </c>
      <c r="D102" s="1">
        <v>17875.939999999999</v>
      </c>
      <c r="E102" s="1" t="s">
        <v>47</v>
      </c>
      <c r="F102"/>
      <c r="G102" s="1"/>
      <c r="H102"/>
    </row>
    <row r="103" spans="1:8" hidden="1" x14ac:dyDescent="0.25">
      <c r="A103" s="1" t="s">
        <v>105</v>
      </c>
      <c r="B103" s="1">
        <v>250</v>
      </c>
      <c r="C103" s="1">
        <v>1</v>
      </c>
      <c r="D103" s="1">
        <v>250</v>
      </c>
      <c r="E103" s="1" t="s">
        <v>114</v>
      </c>
      <c r="F103"/>
      <c r="G103" s="1"/>
      <c r="H103"/>
    </row>
    <row r="104" spans="1:8" hidden="1" x14ac:dyDescent="0.25">
      <c r="A104" s="1" t="s">
        <v>3</v>
      </c>
      <c r="B104" s="1">
        <v>23475</v>
      </c>
      <c r="C104" s="1">
        <v>1</v>
      </c>
      <c r="D104" s="1">
        <v>23475</v>
      </c>
      <c r="E104" s="1" t="s">
        <v>4</v>
      </c>
      <c r="F104"/>
      <c r="G104" s="1"/>
      <c r="H104"/>
    </row>
    <row r="105" spans="1:8" hidden="1" x14ac:dyDescent="0.25">
      <c r="A105" s="1" t="s">
        <v>6</v>
      </c>
      <c r="B105" s="1">
        <v>1170.5999999999999</v>
      </c>
      <c r="C105" s="1">
        <v>1</v>
      </c>
      <c r="D105" s="1">
        <v>1170.5999999999999</v>
      </c>
      <c r="E105" s="1" t="s">
        <v>5</v>
      </c>
      <c r="F105"/>
      <c r="G105" s="1"/>
      <c r="H105"/>
    </row>
    <row r="106" spans="1:8" hidden="1" x14ac:dyDescent="0.25">
      <c r="A106" s="1" t="s">
        <v>42</v>
      </c>
      <c r="B106" s="1">
        <v>59333.43</v>
      </c>
      <c r="C106" s="1">
        <v>1</v>
      </c>
      <c r="D106" s="1">
        <v>59333.43</v>
      </c>
      <c r="E106" s="1" t="s">
        <v>41</v>
      </c>
      <c r="F106"/>
      <c r="G106" s="1"/>
      <c r="H106"/>
    </row>
    <row r="107" spans="1:8" hidden="1" x14ac:dyDescent="0.25">
      <c r="A107" s="1" t="s">
        <v>132</v>
      </c>
      <c r="B107" s="1">
        <v>1980</v>
      </c>
      <c r="C107" s="1">
        <v>1</v>
      </c>
      <c r="D107" s="1">
        <v>1980</v>
      </c>
      <c r="E107" s="1" t="s">
        <v>131</v>
      </c>
      <c r="F107"/>
      <c r="G107" s="1"/>
      <c r="H107"/>
    </row>
    <row r="108" spans="1:8" hidden="1" x14ac:dyDescent="0.25">
      <c r="A108" s="1" t="s">
        <v>132</v>
      </c>
      <c r="B108" s="1">
        <v>1980</v>
      </c>
      <c r="C108" s="1">
        <v>1</v>
      </c>
      <c r="D108" s="1">
        <v>1980</v>
      </c>
      <c r="E108" s="1" t="s">
        <v>131</v>
      </c>
      <c r="F108"/>
      <c r="G108" s="1"/>
      <c r="H108"/>
    </row>
    <row r="109" spans="1:8" hidden="1" x14ac:dyDescent="0.25">
      <c r="A109" s="1" t="s">
        <v>3</v>
      </c>
      <c r="B109" s="1">
        <v>1800</v>
      </c>
      <c r="C109" s="1">
        <v>1</v>
      </c>
      <c r="D109" s="1">
        <v>1800</v>
      </c>
      <c r="E109" s="1" t="s">
        <v>2</v>
      </c>
      <c r="F109"/>
      <c r="G109" s="1"/>
      <c r="H109"/>
    </row>
    <row r="110" spans="1:8" hidden="1" x14ac:dyDescent="0.25">
      <c r="A110" s="1" t="s">
        <v>3</v>
      </c>
      <c r="B110" s="1">
        <v>9470</v>
      </c>
      <c r="C110" s="1">
        <v>1</v>
      </c>
      <c r="D110" s="1">
        <v>9470</v>
      </c>
      <c r="E110" s="1" t="s">
        <v>4</v>
      </c>
      <c r="F110"/>
      <c r="G110" s="1"/>
      <c r="H110"/>
    </row>
    <row r="111" spans="1:8" hidden="1" x14ac:dyDescent="0.25">
      <c r="A111" s="1" t="s">
        <v>105</v>
      </c>
      <c r="B111" s="1">
        <v>200</v>
      </c>
      <c r="C111" s="1">
        <v>1</v>
      </c>
      <c r="D111" s="1">
        <v>200</v>
      </c>
      <c r="E111" s="1" t="s">
        <v>130</v>
      </c>
      <c r="F111"/>
      <c r="G111" s="1"/>
      <c r="H111"/>
    </row>
    <row r="112" spans="1:8" hidden="1" x14ac:dyDescent="0.25">
      <c r="A112" s="1" t="s">
        <v>3</v>
      </c>
      <c r="B112" s="1">
        <v>5340</v>
      </c>
      <c r="C112" s="1">
        <v>1</v>
      </c>
      <c r="D112" s="1">
        <v>5340</v>
      </c>
      <c r="E112" s="1" t="s">
        <v>4</v>
      </c>
      <c r="F112"/>
      <c r="G112" s="1"/>
      <c r="H112"/>
    </row>
    <row r="113" spans="1:8" hidden="1" x14ac:dyDescent="0.25">
      <c r="A113" s="1" t="s">
        <v>3</v>
      </c>
      <c r="B113" s="1">
        <v>2860</v>
      </c>
      <c r="C113" s="1">
        <v>1</v>
      </c>
      <c r="D113" s="1">
        <v>2860</v>
      </c>
      <c r="E113" s="1" t="s">
        <v>4</v>
      </c>
      <c r="F113"/>
      <c r="G113" s="1"/>
      <c r="H113"/>
    </row>
    <row r="114" spans="1:8" hidden="1" x14ac:dyDescent="0.25">
      <c r="A114" s="1" t="s">
        <v>3</v>
      </c>
      <c r="B114" s="1">
        <v>2290</v>
      </c>
      <c r="C114" s="1">
        <v>1</v>
      </c>
      <c r="D114" s="1">
        <v>2290</v>
      </c>
      <c r="E114" s="1" t="s">
        <v>26</v>
      </c>
      <c r="F114"/>
      <c r="G114" s="1"/>
      <c r="H114"/>
    </row>
    <row r="115" spans="1:8" hidden="1" x14ac:dyDescent="0.25">
      <c r="A115" s="1" t="s">
        <v>105</v>
      </c>
      <c r="B115" s="1">
        <v>150</v>
      </c>
      <c r="C115" s="1">
        <v>1</v>
      </c>
      <c r="D115" s="1">
        <v>150</v>
      </c>
      <c r="E115" s="1" t="s">
        <v>129</v>
      </c>
      <c r="F115"/>
      <c r="G115" s="1"/>
      <c r="H115"/>
    </row>
    <row r="116" spans="1:8" hidden="1" x14ac:dyDescent="0.25">
      <c r="A116" s="1" t="s">
        <v>27</v>
      </c>
      <c r="B116" s="1">
        <v>5400</v>
      </c>
      <c r="C116" s="1">
        <v>1</v>
      </c>
      <c r="D116" s="1">
        <v>5400</v>
      </c>
      <c r="E116" s="1" t="s">
        <v>64</v>
      </c>
      <c r="F116"/>
      <c r="G116" s="1"/>
      <c r="H116"/>
    </row>
    <row r="117" spans="1:8" hidden="1" x14ac:dyDescent="0.25">
      <c r="A117" s="1" t="s">
        <v>3</v>
      </c>
      <c r="B117" s="1">
        <v>4330</v>
      </c>
      <c r="C117" s="1">
        <v>1</v>
      </c>
      <c r="D117" s="1">
        <v>4330</v>
      </c>
      <c r="E117" s="1" t="s">
        <v>2</v>
      </c>
      <c r="F117"/>
      <c r="G117" s="1"/>
      <c r="H117"/>
    </row>
    <row r="118" spans="1:8" hidden="1" x14ac:dyDescent="0.25">
      <c r="A118" s="1" t="s">
        <v>3</v>
      </c>
      <c r="B118" s="1">
        <v>35180</v>
      </c>
      <c r="C118" s="1">
        <v>1</v>
      </c>
      <c r="D118" s="1">
        <v>35180</v>
      </c>
      <c r="E118" s="1" t="s">
        <v>4</v>
      </c>
      <c r="F118"/>
      <c r="G118" s="1"/>
      <c r="H118"/>
    </row>
    <row r="119" spans="1:8" hidden="1" x14ac:dyDescent="0.25">
      <c r="A119" s="1" t="s">
        <v>3</v>
      </c>
      <c r="B119" s="1">
        <v>2950</v>
      </c>
      <c r="C119" s="1">
        <v>1</v>
      </c>
      <c r="D119" s="1">
        <v>2950</v>
      </c>
      <c r="E119" s="1" t="s">
        <v>46</v>
      </c>
      <c r="F119"/>
      <c r="G119" s="1"/>
      <c r="H119"/>
    </row>
    <row r="120" spans="1:8" hidden="1" x14ac:dyDescent="0.25">
      <c r="A120" s="1" t="s">
        <v>3</v>
      </c>
      <c r="B120" s="1">
        <v>3100</v>
      </c>
      <c r="C120" s="1">
        <v>1</v>
      </c>
      <c r="D120" s="1">
        <v>3100</v>
      </c>
      <c r="E120" s="1" t="s">
        <v>46</v>
      </c>
      <c r="F120"/>
      <c r="G120" s="1"/>
      <c r="H120"/>
    </row>
    <row r="121" spans="1:8" hidden="1" x14ac:dyDescent="0.25">
      <c r="A121" s="1" t="s">
        <v>27</v>
      </c>
      <c r="B121" s="1">
        <v>2500</v>
      </c>
      <c r="C121" s="1">
        <v>1</v>
      </c>
      <c r="D121" s="1">
        <v>2500</v>
      </c>
      <c r="E121" s="1" t="s">
        <v>2</v>
      </c>
      <c r="F121"/>
      <c r="G121" s="1"/>
      <c r="H121"/>
    </row>
    <row r="122" spans="1:8" x14ac:dyDescent="0.25">
      <c r="A122" s="59" t="s">
        <v>142</v>
      </c>
      <c r="B122" s="26">
        <v>6.9</v>
      </c>
      <c r="C122" s="64">
        <v>20</v>
      </c>
      <c r="D122" s="27">
        <v>138</v>
      </c>
      <c r="E122" s="62" t="s">
        <v>141</v>
      </c>
      <c r="F122" s="61">
        <v>2728</v>
      </c>
      <c r="G122" s="62" t="str">
        <f>E122</f>
        <v>19240070000145 - SILVA CASQUEIRO ELETRICA LTDA - ME</v>
      </c>
      <c r="H122" s="63">
        <v>43756</v>
      </c>
    </row>
    <row r="123" spans="1:8" hidden="1" x14ac:dyDescent="0.25">
      <c r="A123" s="1" t="s">
        <v>3</v>
      </c>
      <c r="B123" s="1">
        <v>3420</v>
      </c>
      <c r="C123" s="1">
        <v>1</v>
      </c>
      <c r="D123" s="1">
        <v>3420</v>
      </c>
      <c r="E123" s="1" t="s">
        <v>4</v>
      </c>
      <c r="F123"/>
      <c r="G123" s="1"/>
      <c r="H123"/>
    </row>
    <row r="124" spans="1:8" hidden="1" x14ac:dyDescent="0.25">
      <c r="A124" s="1" t="s">
        <v>3</v>
      </c>
      <c r="B124" s="1">
        <v>3600</v>
      </c>
      <c r="C124" s="1">
        <v>1</v>
      </c>
      <c r="D124" s="1">
        <v>3600</v>
      </c>
      <c r="E124" s="1" t="s">
        <v>4</v>
      </c>
      <c r="F124"/>
      <c r="G124" s="1"/>
      <c r="H124"/>
    </row>
    <row r="125" spans="1:8" hidden="1" x14ac:dyDescent="0.25">
      <c r="A125" s="1" t="s">
        <v>1</v>
      </c>
      <c r="B125" s="1">
        <v>1370</v>
      </c>
      <c r="C125" s="1">
        <v>1</v>
      </c>
      <c r="D125" s="1">
        <v>1370</v>
      </c>
      <c r="E125" s="1" t="s">
        <v>0</v>
      </c>
      <c r="F125"/>
      <c r="G125" s="1"/>
      <c r="H125"/>
    </row>
    <row r="126" spans="1:8" x14ac:dyDescent="0.25">
      <c r="A126" s="59" t="s">
        <v>143</v>
      </c>
      <c r="B126" s="26">
        <v>1.4</v>
      </c>
      <c r="C126" s="64">
        <v>10</v>
      </c>
      <c r="D126" s="27">
        <v>14</v>
      </c>
      <c r="E126" s="62" t="s">
        <v>141</v>
      </c>
      <c r="F126" s="61">
        <v>2728</v>
      </c>
      <c r="G126" s="62" t="str">
        <f>E126</f>
        <v>19240070000145 - SILVA CASQUEIRO ELETRICA LTDA - ME</v>
      </c>
      <c r="H126" s="63">
        <v>43756</v>
      </c>
    </row>
    <row r="127" spans="1:8" x14ac:dyDescent="0.25">
      <c r="A127" s="59" t="s">
        <v>144</v>
      </c>
      <c r="B127" s="26">
        <v>3.4</v>
      </c>
      <c r="C127" s="64">
        <v>6</v>
      </c>
      <c r="D127" s="27">
        <v>20.399999999999999</v>
      </c>
      <c r="E127" s="62" t="s">
        <v>141</v>
      </c>
      <c r="F127" s="61">
        <v>2728</v>
      </c>
      <c r="G127" s="62" t="str">
        <f>E127</f>
        <v>19240070000145 - SILVA CASQUEIRO ELETRICA LTDA - ME</v>
      </c>
      <c r="H127" s="63">
        <v>43756</v>
      </c>
    </row>
    <row r="128" spans="1:8" x14ac:dyDescent="0.25">
      <c r="A128" s="59" t="s">
        <v>145</v>
      </c>
      <c r="B128" s="26">
        <v>16.8</v>
      </c>
      <c r="C128" s="64">
        <v>30</v>
      </c>
      <c r="D128" s="27">
        <v>504</v>
      </c>
      <c r="E128" s="62" t="s">
        <v>141</v>
      </c>
      <c r="F128" s="61">
        <v>2728</v>
      </c>
      <c r="G128" s="62" t="str">
        <f>E128</f>
        <v>19240070000145 - SILVA CASQUEIRO ELETRICA LTDA - ME</v>
      </c>
      <c r="H128" s="63">
        <v>43756</v>
      </c>
    </row>
    <row r="129" spans="1:8" hidden="1" x14ac:dyDescent="0.25">
      <c r="A129" s="1" t="s">
        <v>3</v>
      </c>
      <c r="B129" s="1">
        <v>6120</v>
      </c>
      <c r="C129" s="1">
        <v>1</v>
      </c>
      <c r="D129" s="1">
        <v>6120</v>
      </c>
      <c r="E129" s="1" t="s">
        <v>30</v>
      </c>
      <c r="F129"/>
      <c r="G129" s="1"/>
      <c r="H129"/>
    </row>
    <row r="130" spans="1:8" hidden="1" x14ac:dyDescent="0.25">
      <c r="A130" s="1" t="s">
        <v>3</v>
      </c>
      <c r="B130" s="1">
        <v>4900</v>
      </c>
      <c r="C130" s="1">
        <v>1</v>
      </c>
      <c r="D130" s="1">
        <v>4900</v>
      </c>
      <c r="E130" s="1" t="s">
        <v>4</v>
      </c>
      <c r="F130"/>
      <c r="G130" s="1"/>
      <c r="H130"/>
    </row>
    <row r="131" spans="1:8" hidden="1" x14ac:dyDescent="0.25">
      <c r="A131" s="1" t="s">
        <v>3</v>
      </c>
      <c r="B131" s="1">
        <v>3000</v>
      </c>
      <c r="C131" s="1">
        <v>1</v>
      </c>
      <c r="D131" s="1">
        <v>3000</v>
      </c>
      <c r="E131" s="1" t="s">
        <v>46</v>
      </c>
      <c r="F131"/>
      <c r="G131" s="1"/>
      <c r="H131"/>
    </row>
    <row r="132" spans="1:8" hidden="1" x14ac:dyDescent="0.25">
      <c r="A132" s="1" t="s">
        <v>3</v>
      </c>
      <c r="B132" s="1">
        <v>4960</v>
      </c>
      <c r="C132" s="1">
        <v>1</v>
      </c>
      <c r="D132" s="1">
        <v>4960</v>
      </c>
      <c r="E132" s="1" t="s">
        <v>4</v>
      </c>
      <c r="F132"/>
      <c r="G132" s="1"/>
      <c r="H132"/>
    </row>
    <row r="133" spans="1:8" hidden="1" x14ac:dyDescent="0.25">
      <c r="A133" s="1" t="s">
        <v>124</v>
      </c>
      <c r="B133" s="1">
        <v>180</v>
      </c>
      <c r="C133" s="1">
        <v>1</v>
      </c>
      <c r="D133" s="1">
        <v>180</v>
      </c>
      <c r="E133" s="1" t="s">
        <v>123</v>
      </c>
      <c r="F133"/>
      <c r="G133" s="1"/>
      <c r="H133"/>
    </row>
    <row r="134" spans="1:8" x14ac:dyDescent="0.25">
      <c r="A134" s="59" t="s">
        <v>146</v>
      </c>
      <c r="B134" s="26">
        <v>3.55</v>
      </c>
      <c r="C134" s="64">
        <v>10</v>
      </c>
      <c r="D134" s="27">
        <v>35.5</v>
      </c>
      <c r="E134" s="62" t="s">
        <v>141</v>
      </c>
      <c r="F134" s="61">
        <v>2728</v>
      </c>
      <c r="G134" s="62" t="str">
        <f>E134</f>
        <v>19240070000145 - SILVA CASQUEIRO ELETRICA LTDA - ME</v>
      </c>
      <c r="H134" s="63">
        <v>43756</v>
      </c>
    </row>
    <row r="135" spans="1:8" x14ac:dyDescent="0.25">
      <c r="A135" s="71" t="s">
        <v>147</v>
      </c>
      <c r="B135" s="65">
        <v>43.84</v>
      </c>
      <c r="C135" s="66">
        <v>10</v>
      </c>
      <c r="D135" s="28">
        <f>B135*C135</f>
        <v>438.40000000000003</v>
      </c>
      <c r="E135" s="68" t="s">
        <v>235</v>
      </c>
      <c r="F135" s="67">
        <v>29590</v>
      </c>
      <c r="G135" s="68" t="s">
        <v>236</v>
      </c>
      <c r="H135" s="69">
        <v>43763</v>
      </c>
    </row>
    <row r="136" spans="1:8" hidden="1" x14ac:dyDescent="0.25">
      <c r="A136" s="6" t="s">
        <v>245</v>
      </c>
      <c r="B136" s="21">
        <v>5.68</v>
      </c>
      <c r="C136" s="17">
        <v>40</v>
      </c>
      <c r="D136" s="19">
        <f>B136*C136</f>
        <v>227.2</v>
      </c>
      <c r="E136" s="10" t="s">
        <v>246</v>
      </c>
      <c r="F136" s="13">
        <v>229</v>
      </c>
      <c r="G136" s="9" t="s">
        <v>247</v>
      </c>
      <c r="H136" s="11">
        <v>43763</v>
      </c>
    </row>
    <row r="137" spans="1:8" x14ac:dyDescent="0.25">
      <c r="A137" s="71" t="s">
        <v>148</v>
      </c>
      <c r="B137" s="65">
        <v>11.58</v>
      </c>
      <c r="C137" s="66">
        <v>4</v>
      </c>
      <c r="D137" s="28">
        <f>B137*C137</f>
        <v>46.32</v>
      </c>
      <c r="E137" s="68" t="s">
        <v>235</v>
      </c>
      <c r="F137" s="67">
        <v>29590</v>
      </c>
      <c r="G137" s="68" t="s">
        <v>236</v>
      </c>
      <c r="H137" s="69">
        <v>43763</v>
      </c>
    </row>
    <row r="138" spans="1:8" hidden="1" x14ac:dyDescent="0.25">
      <c r="A138" s="1" t="s">
        <v>6</v>
      </c>
      <c r="B138" s="1">
        <v>1092.56</v>
      </c>
      <c r="C138" s="1">
        <v>1</v>
      </c>
      <c r="D138" s="1">
        <v>1092.56</v>
      </c>
      <c r="E138" s="1" t="s">
        <v>5</v>
      </c>
      <c r="F138"/>
      <c r="G138" s="1"/>
      <c r="H138"/>
    </row>
    <row r="139" spans="1:8" hidden="1" x14ac:dyDescent="0.25">
      <c r="A139" s="1" t="s">
        <v>6</v>
      </c>
      <c r="B139" s="1">
        <v>17.3</v>
      </c>
      <c r="C139" s="1">
        <v>1</v>
      </c>
      <c r="D139" s="1">
        <v>17.3</v>
      </c>
      <c r="E139" s="1" t="s">
        <v>5</v>
      </c>
      <c r="F139"/>
      <c r="G139" s="1"/>
      <c r="H139"/>
    </row>
    <row r="140" spans="1:8" hidden="1" x14ac:dyDescent="0.25">
      <c r="A140" s="1" t="s">
        <v>3</v>
      </c>
      <c r="B140" s="1">
        <v>3150</v>
      </c>
      <c r="C140" s="1">
        <v>1</v>
      </c>
      <c r="D140" s="1">
        <v>3150</v>
      </c>
      <c r="E140" s="1" t="s">
        <v>46</v>
      </c>
      <c r="F140"/>
      <c r="G140" s="1"/>
      <c r="H140"/>
    </row>
    <row r="141" spans="1:8" hidden="1" x14ac:dyDescent="0.25">
      <c r="A141" s="1" t="s">
        <v>3</v>
      </c>
      <c r="B141" s="1">
        <v>2950</v>
      </c>
      <c r="C141" s="1">
        <v>1</v>
      </c>
      <c r="D141" s="1">
        <v>2950</v>
      </c>
      <c r="E141" s="1" t="s">
        <v>46</v>
      </c>
      <c r="F141"/>
      <c r="G141" s="1"/>
      <c r="H141"/>
    </row>
    <row r="142" spans="1:8" hidden="1" x14ac:dyDescent="0.25">
      <c r="A142" s="1" t="s">
        <v>3</v>
      </c>
      <c r="B142" s="1">
        <v>3540</v>
      </c>
      <c r="C142" s="1">
        <v>1</v>
      </c>
      <c r="D142" s="1">
        <v>3540</v>
      </c>
      <c r="E142" s="1" t="s">
        <v>46</v>
      </c>
      <c r="F142"/>
      <c r="G142" s="1"/>
      <c r="H142"/>
    </row>
    <row r="143" spans="1:8" hidden="1" x14ac:dyDescent="0.25">
      <c r="A143" s="1" t="s">
        <v>27</v>
      </c>
      <c r="B143" s="1">
        <v>2370</v>
      </c>
      <c r="C143" s="1">
        <v>1</v>
      </c>
      <c r="D143" s="1">
        <v>2370</v>
      </c>
      <c r="E143" s="1" t="s">
        <v>101</v>
      </c>
      <c r="F143"/>
      <c r="G143" s="1"/>
      <c r="H143"/>
    </row>
    <row r="144" spans="1:8" hidden="1" x14ac:dyDescent="0.25">
      <c r="A144" s="6" t="s">
        <v>248</v>
      </c>
      <c r="B144" s="21">
        <v>1.25</v>
      </c>
      <c r="C144" s="17">
        <v>5760</v>
      </c>
      <c r="D144" s="19">
        <f>B144*C144</f>
        <v>7200</v>
      </c>
      <c r="E144" s="9" t="s">
        <v>223</v>
      </c>
      <c r="F144" s="12">
        <v>1753</v>
      </c>
      <c r="G144" s="9" t="s">
        <v>224</v>
      </c>
      <c r="H144" s="11">
        <v>43766</v>
      </c>
    </row>
    <row r="145" spans="1:8" hidden="1" x14ac:dyDescent="0.25">
      <c r="A145" s="1" t="s">
        <v>105</v>
      </c>
      <c r="B145" s="1">
        <v>570</v>
      </c>
      <c r="C145" s="1">
        <v>1</v>
      </c>
      <c r="D145" s="1">
        <v>570</v>
      </c>
      <c r="E145" s="1" t="s">
        <v>114</v>
      </c>
      <c r="F145"/>
      <c r="G145" s="1"/>
      <c r="H145"/>
    </row>
    <row r="146" spans="1:8" hidden="1" x14ac:dyDescent="0.25">
      <c r="A146" s="1" t="s">
        <v>1</v>
      </c>
      <c r="B146" s="1">
        <v>820</v>
      </c>
      <c r="C146" s="1">
        <v>2</v>
      </c>
      <c r="D146" s="1">
        <v>1640</v>
      </c>
      <c r="E146" s="1" t="s">
        <v>113</v>
      </c>
      <c r="F146"/>
      <c r="G146" s="1"/>
      <c r="H146"/>
    </row>
    <row r="147" spans="1:8" hidden="1" x14ac:dyDescent="0.25">
      <c r="A147" s="1" t="s">
        <v>27</v>
      </c>
      <c r="B147" s="1">
        <v>3770</v>
      </c>
      <c r="C147" s="1">
        <v>1</v>
      </c>
      <c r="D147" s="1">
        <v>3770</v>
      </c>
      <c r="E147" s="1" t="s">
        <v>30</v>
      </c>
      <c r="F147"/>
      <c r="G147" s="1"/>
      <c r="H147"/>
    </row>
    <row r="148" spans="1:8" hidden="1" x14ac:dyDescent="0.25">
      <c r="A148" s="1" t="s">
        <v>3</v>
      </c>
      <c r="B148" s="1">
        <v>1800</v>
      </c>
      <c r="C148" s="1">
        <v>1</v>
      </c>
      <c r="D148" s="1">
        <v>1800</v>
      </c>
      <c r="E148" s="1" t="s">
        <v>30</v>
      </c>
      <c r="F148"/>
      <c r="G148" s="1"/>
      <c r="H148"/>
    </row>
    <row r="149" spans="1:8" hidden="1" x14ac:dyDescent="0.25">
      <c r="A149" s="1" t="s">
        <v>3</v>
      </c>
      <c r="B149" s="1">
        <v>4000</v>
      </c>
      <c r="C149" s="1">
        <v>1</v>
      </c>
      <c r="D149" s="1">
        <v>4000</v>
      </c>
      <c r="E149" s="1" t="s">
        <v>46</v>
      </c>
      <c r="F149"/>
      <c r="G149" s="1"/>
      <c r="H149"/>
    </row>
    <row r="150" spans="1:8" hidden="1" x14ac:dyDescent="0.25">
      <c r="A150" s="1" t="s">
        <v>3</v>
      </c>
      <c r="B150" s="1">
        <v>5120</v>
      </c>
      <c r="C150" s="1">
        <v>1</v>
      </c>
      <c r="D150" s="1">
        <v>5120</v>
      </c>
      <c r="E150" s="1" t="s">
        <v>4</v>
      </c>
      <c r="F150"/>
      <c r="G150" s="1"/>
      <c r="H150"/>
    </row>
    <row r="151" spans="1:8" hidden="1" x14ac:dyDescent="0.25">
      <c r="A151" s="1" t="s">
        <v>3</v>
      </c>
      <c r="B151" s="1">
        <v>2890</v>
      </c>
      <c r="C151" s="1">
        <v>1</v>
      </c>
      <c r="D151" s="1">
        <v>2890</v>
      </c>
      <c r="E151" s="1" t="s">
        <v>46</v>
      </c>
      <c r="F151"/>
      <c r="G151" s="1"/>
      <c r="H151"/>
    </row>
    <row r="152" spans="1:8" hidden="1" x14ac:dyDescent="0.25">
      <c r="A152" s="1" t="s">
        <v>3</v>
      </c>
      <c r="B152" s="1">
        <v>3600</v>
      </c>
      <c r="C152" s="1">
        <v>1</v>
      </c>
      <c r="D152" s="1">
        <v>3600</v>
      </c>
      <c r="E152" s="1" t="s">
        <v>4</v>
      </c>
      <c r="F152"/>
      <c r="G152" s="1"/>
      <c r="H152"/>
    </row>
    <row r="153" spans="1:8" hidden="1" x14ac:dyDescent="0.25">
      <c r="A153" s="1" t="s">
        <v>3</v>
      </c>
      <c r="B153" s="1">
        <v>2950</v>
      </c>
      <c r="C153" s="1">
        <v>1</v>
      </c>
      <c r="D153" s="1">
        <v>2950</v>
      </c>
      <c r="E153" s="1" t="s">
        <v>46</v>
      </c>
      <c r="F153"/>
      <c r="G153" s="1"/>
      <c r="H153"/>
    </row>
    <row r="154" spans="1:8" hidden="1" x14ac:dyDescent="0.25">
      <c r="A154" s="1" t="s">
        <v>3</v>
      </c>
      <c r="B154" s="1">
        <v>4400</v>
      </c>
      <c r="C154" s="1">
        <v>1</v>
      </c>
      <c r="D154" s="1">
        <v>4400</v>
      </c>
      <c r="E154" s="1" t="s">
        <v>4</v>
      </c>
      <c r="F154"/>
      <c r="G154" s="1"/>
      <c r="H154"/>
    </row>
    <row r="155" spans="1:8" hidden="1" x14ac:dyDescent="0.25">
      <c r="A155" s="1" t="s">
        <v>3</v>
      </c>
      <c r="B155" s="1">
        <v>4570</v>
      </c>
      <c r="C155" s="1">
        <v>1</v>
      </c>
      <c r="D155" s="1">
        <v>4570</v>
      </c>
      <c r="E155" s="1" t="s">
        <v>4</v>
      </c>
      <c r="F155"/>
      <c r="G155" s="1"/>
      <c r="H155"/>
    </row>
    <row r="156" spans="1:8" hidden="1" x14ac:dyDescent="0.25">
      <c r="A156" s="1" t="s">
        <v>3</v>
      </c>
      <c r="B156" s="1">
        <v>2860</v>
      </c>
      <c r="C156" s="1">
        <v>1</v>
      </c>
      <c r="D156" s="1">
        <v>2860</v>
      </c>
      <c r="E156" s="1" t="s">
        <v>46</v>
      </c>
      <c r="F156"/>
      <c r="G156" s="1"/>
      <c r="H156"/>
    </row>
    <row r="157" spans="1:8" hidden="1" x14ac:dyDescent="0.25">
      <c r="A157" s="1" t="s">
        <v>45</v>
      </c>
      <c r="B157" s="1">
        <v>1951.44</v>
      </c>
      <c r="C157" s="1">
        <v>1</v>
      </c>
      <c r="D157" s="1">
        <v>1951.44</v>
      </c>
      <c r="E157" s="1" t="s">
        <v>112</v>
      </c>
      <c r="F157"/>
      <c r="G157" s="1"/>
      <c r="H157"/>
    </row>
    <row r="158" spans="1:8" hidden="1" x14ac:dyDescent="0.25">
      <c r="A158" s="1" t="s">
        <v>3</v>
      </c>
      <c r="B158" s="1">
        <v>4920</v>
      </c>
      <c r="C158" s="1">
        <v>1</v>
      </c>
      <c r="D158" s="1">
        <v>4920</v>
      </c>
      <c r="E158" s="1" t="s">
        <v>4</v>
      </c>
      <c r="F158"/>
      <c r="G158" s="1"/>
      <c r="H158"/>
    </row>
    <row r="159" spans="1:8" x14ac:dyDescent="0.25">
      <c r="A159" s="59" t="s">
        <v>151</v>
      </c>
      <c r="B159" s="26">
        <v>18</v>
      </c>
      <c r="C159" s="64">
        <v>30</v>
      </c>
      <c r="D159" s="27">
        <v>540</v>
      </c>
      <c r="E159" s="62" t="s">
        <v>150</v>
      </c>
      <c r="F159" s="61">
        <v>2735</v>
      </c>
      <c r="G159" s="62" t="str">
        <f>E159</f>
        <v>18735047000169 - MJ COMERCIO E SERVICOS DE INFORMATICA EIRELI</v>
      </c>
      <c r="H159" s="63">
        <v>43770</v>
      </c>
    </row>
    <row r="160" spans="1:8" hidden="1" x14ac:dyDescent="0.25">
      <c r="A160" s="1" t="s">
        <v>110</v>
      </c>
      <c r="B160" s="1">
        <v>1150</v>
      </c>
      <c r="C160" s="1">
        <v>1</v>
      </c>
      <c r="D160" s="1">
        <v>1150</v>
      </c>
      <c r="E160" s="1" t="s">
        <v>109</v>
      </c>
      <c r="F160"/>
      <c r="G160" s="1"/>
      <c r="H160"/>
    </row>
    <row r="161" spans="1:8" x14ac:dyDescent="0.25">
      <c r="A161" s="59" t="s">
        <v>152</v>
      </c>
      <c r="B161" s="26">
        <v>6.5</v>
      </c>
      <c r="C161" s="64">
        <v>20</v>
      </c>
      <c r="D161" s="27">
        <v>130</v>
      </c>
      <c r="E161" s="62" t="s">
        <v>150</v>
      </c>
      <c r="F161" s="61">
        <v>2735</v>
      </c>
      <c r="G161" s="62" t="str">
        <f>E161</f>
        <v>18735047000169 - MJ COMERCIO E SERVICOS DE INFORMATICA EIRELI</v>
      </c>
      <c r="H161" s="63">
        <v>43770</v>
      </c>
    </row>
    <row r="162" spans="1:8" x14ac:dyDescent="0.25">
      <c r="A162" s="59" t="s">
        <v>153</v>
      </c>
      <c r="B162" s="26">
        <v>1.4754100000000001</v>
      </c>
      <c r="C162" s="64">
        <v>305</v>
      </c>
      <c r="D162" s="27">
        <v>450</v>
      </c>
      <c r="E162" s="62" t="s">
        <v>150</v>
      </c>
      <c r="F162" s="61">
        <v>2735</v>
      </c>
      <c r="G162" s="62" t="str">
        <f>E162</f>
        <v>18735047000169 - MJ COMERCIO E SERVICOS DE INFORMATICA EIRELI</v>
      </c>
      <c r="H162" s="63">
        <v>43770</v>
      </c>
    </row>
    <row r="163" spans="1:8" hidden="1" x14ac:dyDescent="0.25">
      <c r="A163" s="1" t="s">
        <v>48</v>
      </c>
      <c r="B163" s="1">
        <v>17916.349999999999</v>
      </c>
      <c r="C163" s="1">
        <v>1</v>
      </c>
      <c r="D163" s="1">
        <v>17916.349999999999</v>
      </c>
      <c r="E163" s="1" t="s">
        <v>47</v>
      </c>
      <c r="F163"/>
      <c r="G163" s="1"/>
      <c r="H163"/>
    </row>
    <row r="164" spans="1:8" hidden="1" x14ac:dyDescent="0.25">
      <c r="A164" s="1" t="s">
        <v>42</v>
      </c>
      <c r="B164" s="1">
        <v>57993.02</v>
      </c>
      <c r="C164" s="1">
        <v>1</v>
      </c>
      <c r="D164" s="1">
        <v>57993.02</v>
      </c>
      <c r="E164" s="1" t="s">
        <v>41</v>
      </c>
      <c r="F164"/>
      <c r="G164" s="1"/>
      <c r="H164"/>
    </row>
    <row r="165" spans="1:8" hidden="1" x14ac:dyDescent="0.25">
      <c r="A165" s="1" t="s">
        <v>27</v>
      </c>
      <c r="B165" s="1">
        <v>3920</v>
      </c>
      <c r="C165" s="1">
        <v>1</v>
      </c>
      <c r="D165" s="1">
        <v>3920</v>
      </c>
      <c r="E165" s="1" t="s">
        <v>32</v>
      </c>
      <c r="F165"/>
      <c r="G165" s="1"/>
      <c r="H165"/>
    </row>
    <row r="166" spans="1:8" hidden="1" x14ac:dyDescent="0.25">
      <c r="A166" s="1" t="s">
        <v>105</v>
      </c>
      <c r="B166" s="1">
        <v>100000</v>
      </c>
      <c r="C166" s="1">
        <v>1</v>
      </c>
      <c r="D166" s="1">
        <v>100000</v>
      </c>
      <c r="E166" s="1" t="s">
        <v>104</v>
      </c>
      <c r="F166"/>
      <c r="G166" s="1"/>
      <c r="H166"/>
    </row>
    <row r="167" spans="1:8" hidden="1" x14ac:dyDescent="0.25">
      <c r="A167" s="1" t="s">
        <v>3</v>
      </c>
      <c r="B167" s="1">
        <v>2250</v>
      </c>
      <c r="C167" s="1">
        <v>1</v>
      </c>
      <c r="D167" s="1">
        <v>2250</v>
      </c>
      <c r="E167" s="1" t="s">
        <v>2</v>
      </c>
      <c r="F167"/>
      <c r="G167" s="1"/>
      <c r="H167"/>
    </row>
    <row r="168" spans="1:8" hidden="1" x14ac:dyDescent="0.25">
      <c r="A168" s="1" t="s">
        <v>3</v>
      </c>
      <c r="B168" s="1">
        <v>3840</v>
      </c>
      <c r="C168" s="1">
        <v>1</v>
      </c>
      <c r="D168" s="1">
        <v>3840</v>
      </c>
      <c r="E168" s="1" t="s">
        <v>26</v>
      </c>
      <c r="F168"/>
      <c r="G168" s="1"/>
      <c r="H168"/>
    </row>
    <row r="169" spans="1:8" x14ac:dyDescent="0.25">
      <c r="A169" s="59" t="s">
        <v>154</v>
      </c>
      <c r="B169" s="26">
        <v>35</v>
      </c>
      <c r="C169" s="64">
        <v>10</v>
      </c>
      <c r="D169" s="27">
        <v>350</v>
      </c>
      <c r="E169" s="62" t="s">
        <v>150</v>
      </c>
      <c r="F169" s="61">
        <v>2735</v>
      </c>
      <c r="G169" s="62" t="str">
        <f>E169</f>
        <v>18735047000169 - MJ COMERCIO E SERVICOS DE INFORMATICA EIRELI</v>
      </c>
      <c r="H169" s="63">
        <v>43770</v>
      </c>
    </row>
    <row r="170" spans="1:8" hidden="1" x14ac:dyDescent="0.25">
      <c r="A170" s="1" t="s">
        <v>42</v>
      </c>
      <c r="B170" s="1">
        <v>54510.47</v>
      </c>
      <c r="C170" s="1">
        <v>1</v>
      </c>
      <c r="D170" s="1">
        <v>54510.47</v>
      </c>
      <c r="E170" s="1" t="s">
        <v>41</v>
      </c>
      <c r="F170"/>
      <c r="G170" s="1"/>
      <c r="H170"/>
    </row>
    <row r="171" spans="1:8" hidden="1" x14ac:dyDescent="0.25">
      <c r="A171" s="1" t="s">
        <v>3</v>
      </c>
      <c r="B171" s="1">
        <v>3420</v>
      </c>
      <c r="C171" s="1">
        <v>1</v>
      </c>
      <c r="D171" s="1">
        <v>3420</v>
      </c>
      <c r="E171" s="1" t="s">
        <v>101</v>
      </c>
      <c r="F171"/>
      <c r="G171" s="1"/>
      <c r="H171"/>
    </row>
    <row r="172" spans="1:8" hidden="1" x14ac:dyDescent="0.25">
      <c r="A172" s="1" t="s">
        <v>3</v>
      </c>
      <c r="B172" s="1">
        <v>2530</v>
      </c>
      <c r="C172" s="1">
        <v>1</v>
      </c>
      <c r="D172" s="1">
        <v>2530</v>
      </c>
      <c r="E172" s="1" t="s">
        <v>30</v>
      </c>
      <c r="F172"/>
      <c r="G172" s="1"/>
      <c r="H172"/>
    </row>
    <row r="173" spans="1:8" x14ac:dyDescent="0.25">
      <c r="A173" s="59" t="s">
        <v>134</v>
      </c>
      <c r="B173" s="26">
        <v>97.65</v>
      </c>
      <c r="C173" s="64">
        <v>1</v>
      </c>
      <c r="D173" s="27">
        <v>97.65</v>
      </c>
      <c r="E173" s="62" t="s">
        <v>133</v>
      </c>
      <c r="F173" s="61">
        <v>37306611</v>
      </c>
      <c r="G173" s="62" t="str">
        <f>E173</f>
        <v>14760000007883 - ABNT ASSOCIAÇAO BRASILEIRA DE NORMAS TECNICAS</v>
      </c>
      <c r="H173" s="63">
        <v>43777</v>
      </c>
    </row>
    <row r="174" spans="1:8" hidden="1" x14ac:dyDescent="0.25">
      <c r="A174" s="6" t="s">
        <v>250</v>
      </c>
      <c r="B174" s="21">
        <v>0.06</v>
      </c>
      <c r="C174" s="17">
        <v>1200</v>
      </c>
      <c r="D174" s="19">
        <f>B174*C174</f>
        <v>72</v>
      </c>
      <c r="E174" s="10" t="s">
        <v>251</v>
      </c>
      <c r="F174" s="12">
        <v>4653</v>
      </c>
      <c r="G174" s="9" t="s">
        <v>252</v>
      </c>
      <c r="H174" s="11">
        <v>43781</v>
      </c>
    </row>
    <row r="175" spans="1:8" hidden="1" x14ac:dyDescent="0.25">
      <c r="A175" s="6" t="s">
        <v>241</v>
      </c>
      <c r="B175" s="21">
        <v>18.73</v>
      </c>
      <c r="C175" s="17">
        <v>20</v>
      </c>
      <c r="D175" s="19">
        <f>B175*C175</f>
        <v>374.6</v>
      </c>
      <c r="E175" s="10" t="s">
        <v>242</v>
      </c>
      <c r="F175" s="13">
        <v>61</v>
      </c>
      <c r="G175" s="9" t="s">
        <v>243</v>
      </c>
      <c r="H175" s="11">
        <v>43789</v>
      </c>
    </row>
    <row r="176" spans="1:8" hidden="1" x14ac:dyDescent="0.25">
      <c r="A176" s="6" t="s">
        <v>244</v>
      </c>
      <c r="B176" s="21">
        <v>14.46</v>
      </c>
      <c r="C176" s="17">
        <v>20</v>
      </c>
      <c r="D176" s="19">
        <f>B176*C176</f>
        <v>289.20000000000005</v>
      </c>
      <c r="E176" s="10" t="s">
        <v>242</v>
      </c>
      <c r="F176" s="13">
        <v>61</v>
      </c>
      <c r="G176" s="9" t="s">
        <v>243</v>
      </c>
      <c r="H176" s="11">
        <v>43789</v>
      </c>
    </row>
    <row r="177" spans="1:8" x14ac:dyDescent="0.25">
      <c r="A177" s="59" t="s">
        <v>188</v>
      </c>
      <c r="B177" s="26">
        <v>693</v>
      </c>
      <c r="C177" s="79">
        <v>1</v>
      </c>
      <c r="D177" s="27">
        <v>693</v>
      </c>
      <c r="E177" s="62" t="s">
        <v>189</v>
      </c>
      <c r="F177" s="61">
        <v>296</v>
      </c>
      <c r="G177" s="62" t="s">
        <v>216</v>
      </c>
      <c r="H177" s="63">
        <v>43791</v>
      </c>
    </row>
    <row r="178" spans="1:8" x14ac:dyDescent="0.25">
      <c r="A178" s="59" t="s">
        <v>190</v>
      </c>
      <c r="B178" s="26">
        <v>232</v>
      </c>
      <c r="C178" s="79">
        <v>3</v>
      </c>
      <c r="D178" s="27">
        <v>696</v>
      </c>
      <c r="E178" s="62" t="s">
        <v>189</v>
      </c>
      <c r="F178" s="61">
        <v>296</v>
      </c>
      <c r="G178" s="62" t="s">
        <v>216</v>
      </c>
      <c r="H178" s="63">
        <v>43791</v>
      </c>
    </row>
    <row r="179" spans="1:8" x14ac:dyDescent="0.25">
      <c r="A179" s="59" t="s">
        <v>191</v>
      </c>
      <c r="B179" s="26">
        <v>232</v>
      </c>
      <c r="C179" s="79">
        <v>6</v>
      </c>
      <c r="D179" s="27">
        <v>1392</v>
      </c>
      <c r="E179" s="62" t="s">
        <v>189</v>
      </c>
      <c r="F179" s="61">
        <v>296</v>
      </c>
      <c r="G179" s="62" t="s">
        <v>216</v>
      </c>
      <c r="H179" s="63">
        <v>43791</v>
      </c>
    </row>
    <row r="180" spans="1:8" x14ac:dyDescent="0.25">
      <c r="A180" s="59" t="s">
        <v>192</v>
      </c>
      <c r="B180" s="26">
        <v>790</v>
      </c>
      <c r="C180" s="79">
        <v>4</v>
      </c>
      <c r="D180" s="27">
        <v>3160</v>
      </c>
      <c r="E180" s="62" t="s">
        <v>189</v>
      </c>
      <c r="F180" s="61">
        <v>296</v>
      </c>
      <c r="G180" s="62" t="s">
        <v>216</v>
      </c>
      <c r="H180" s="63">
        <v>43791</v>
      </c>
    </row>
    <row r="181" spans="1:8" x14ac:dyDescent="0.25">
      <c r="A181" s="59" t="s">
        <v>193</v>
      </c>
      <c r="B181" s="26">
        <v>232</v>
      </c>
      <c r="C181" s="79">
        <v>9</v>
      </c>
      <c r="D181" s="27">
        <v>2088</v>
      </c>
      <c r="E181" s="62" t="s">
        <v>189</v>
      </c>
      <c r="F181" s="61">
        <v>296</v>
      </c>
      <c r="G181" s="62" t="s">
        <v>216</v>
      </c>
      <c r="H181" s="63">
        <v>43791</v>
      </c>
    </row>
    <row r="182" spans="1:8" x14ac:dyDescent="0.25">
      <c r="A182" s="59" t="s">
        <v>204</v>
      </c>
      <c r="B182" s="26">
        <v>580</v>
      </c>
      <c r="C182" s="79">
        <v>3</v>
      </c>
      <c r="D182" s="27">
        <v>1740</v>
      </c>
      <c r="E182" s="62" t="s">
        <v>189</v>
      </c>
      <c r="F182" s="61">
        <v>296</v>
      </c>
      <c r="G182" s="62" t="s">
        <v>216</v>
      </c>
      <c r="H182" s="63">
        <v>43791</v>
      </c>
    </row>
    <row r="183" spans="1:8" x14ac:dyDescent="0.25">
      <c r="A183" s="59" t="s">
        <v>205</v>
      </c>
      <c r="B183" s="26">
        <v>676</v>
      </c>
      <c r="C183" s="79">
        <v>3</v>
      </c>
      <c r="D183" s="27">
        <v>2028</v>
      </c>
      <c r="E183" s="62" t="s">
        <v>189</v>
      </c>
      <c r="F183" s="61">
        <v>296</v>
      </c>
      <c r="G183" s="62" t="s">
        <v>216</v>
      </c>
      <c r="H183" s="63">
        <v>43791</v>
      </c>
    </row>
    <row r="184" spans="1:8" x14ac:dyDescent="0.25">
      <c r="A184" s="59" t="s">
        <v>206</v>
      </c>
      <c r="B184" s="26">
        <v>1168</v>
      </c>
      <c r="C184" s="79">
        <v>3</v>
      </c>
      <c r="D184" s="27">
        <v>3504</v>
      </c>
      <c r="E184" s="62" t="s">
        <v>189</v>
      </c>
      <c r="F184" s="61">
        <v>296</v>
      </c>
      <c r="G184" s="62" t="s">
        <v>216</v>
      </c>
      <c r="H184" s="63">
        <v>43791</v>
      </c>
    </row>
    <row r="185" spans="1:8" x14ac:dyDescent="0.25">
      <c r="A185" s="59" t="s">
        <v>194</v>
      </c>
      <c r="B185" s="26">
        <v>9413.9500000000007</v>
      </c>
      <c r="C185" s="79">
        <v>1</v>
      </c>
      <c r="D185" s="27">
        <v>9413.9500000000007</v>
      </c>
      <c r="E185" s="62" t="s">
        <v>195</v>
      </c>
      <c r="F185" s="61">
        <v>263</v>
      </c>
      <c r="G185" s="62" t="s">
        <v>217</v>
      </c>
      <c r="H185" s="63">
        <v>43796</v>
      </c>
    </row>
    <row r="186" spans="1:8" hidden="1" x14ac:dyDescent="0.25">
      <c r="A186" s="7" t="s">
        <v>228</v>
      </c>
      <c r="B186" s="21">
        <v>24.1</v>
      </c>
      <c r="C186" s="17">
        <v>100</v>
      </c>
      <c r="D186" s="19">
        <f>B186*C186</f>
        <v>2410</v>
      </c>
      <c r="E186" s="10" t="s">
        <v>180</v>
      </c>
      <c r="F186" s="12">
        <v>33494</v>
      </c>
      <c r="G186" s="9" t="s">
        <v>229</v>
      </c>
      <c r="H186" s="11">
        <v>43803</v>
      </c>
    </row>
    <row r="187" spans="1:8" hidden="1" x14ac:dyDescent="0.25">
      <c r="A187" s="6" t="s">
        <v>232</v>
      </c>
      <c r="B187" s="21">
        <v>2.89</v>
      </c>
      <c r="C187" s="17">
        <v>450</v>
      </c>
      <c r="D187" s="19">
        <f>B187*C187</f>
        <v>1300.5</v>
      </c>
      <c r="E187" s="10" t="s">
        <v>233</v>
      </c>
      <c r="F187" s="13">
        <v>546</v>
      </c>
      <c r="G187" s="9" t="s">
        <v>234</v>
      </c>
      <c r="H187" s="11">
        <v>43803</v>
      </c>
    </row>
    <row r="188" spans="1:8" x14ac:dyDescent="0.25">
      <c r="A188" s="59" t="s">
        <v>196</v>
      </c>
      <c r="B188" s="26">
        <v>2681</v>
      </c>
      <c r="C188" s="79">
        <v>1</v>
      </c>
      <c r="D188" s="27">
        <v>2681</v>
      </c>
      <c r="E188" s="62" t="s">
        <v>197</v>
      </c>
      <c r="F188" s="61">
        <v>1822</v>
      </c>
      <c r="G188" s="62" t="s">
        <v>218</v>
      </c>
      <c r="H188" s="63">
        <v>43812</v>
      </c>
    </row>
    <row r="189" spans="1:8" x14ac:dyDescent="0.25">
      <c r="A189" s="59" t="s">
        <v>198</v>
      </c>
      <c r="B189" s="26">
        <v>1149</v>
      </c>
      <c r="C189" s="79">
        <v>1</v>
      </c>
      <c r="D189" s="27">
        <v>1149</v>
      </c>
      <c r="E189" s="62" t="s">
        <v>197</v>
      </c>
      <c r="F189" s="61">
        <v>1822</v>
      </c>
      <c r="G189" s="62" t="s">
        <v>218</v>
      </c>
      <c r="H189" s="63">
        <v>43812</v>
      </c>
    </row>
    <row r="190" spans="1:8" hidden="1" x14ac:dyDescent="0.25">
      <c r="A190" s="6" t="s">
        <v>222</v>
      </c>
      <c r="B190" s="21">
        <v>4</v>
      </c>
      <c r="C190" s="17">
        <v>1024</v>
      </c>
      <c r="D190" s="19">
        <f>B190*C190</f>
        <v>4096</v>
      </c>
      <c r="E190" s="9" t="s">
        <v>223</v>
      </c>
      <c r="F190" s="12">
        <v>1882</v>
      </c>
      <c r="G190" s="15" t="s">
        <v>224</v>
      </c>
      <c r="H190" s="11">
        <v>43816</v>
      </c>
    </row>
    <row r="191" spans="1:8" x14ac:dyDescent="0.25">
      <c r="A191" s="59" t="s">
        <v>103</v>
      </c>
      <c r="B191" s="26">
        <v>48</v>
      </c>
      <c r="C191" s="64">
        <v>10</v>
      </c>
      <c r="D191" s="27">
        <v>480</v>
      </c>
      <c r="E191" s="62" t="s">
        <v>102</v>
      </c>
      <c r="F191" s="61">
        <v>958</v>
      </c>
      <c r="G191" s="62" t="str">
        <f>E191</f>
        <v>00207462000184 - CVE COM DE MATERIAIS ELETRICOS E HIDRAULICOS LTDA EPP</v>
      </c>
      <c r="H191" s="63">
        <v>43819</v>
      </c>
    </row>
    <row r="192" spans="1:8" x14ac:dyDescent="0.25">
      <c r="A192" s="59" t="s">
        <v>118</v>
      </c>
      <c r="B192" s="26">
        <v>449</v>
      </c>
      <c r="C192" s="64">
        <v>1</v>
      </c>
      <c r="D192" s="27">
        <v>449</v>
      </c>
      <c r="E192" s="62" t="s">
        <v>117</v>
      </c>
      <c r="F192" s="61">
        <v>810</v>
      </c>
      <c r="G192" s="62" t="str">
        <f>E192</f>
        <v>05038634000157 - REALMED - COMERCIO DE PRODUTOS E EQUIPAMENTOS MEDICO HOSPITALARES LTDA</v>
      </c>
      <c r="H192" s="63">
        <v>43819</v>
      </c>
    </row>
    <row r="193" spans="1:8" hidden="1" x14ac:dyDescent="0.25">
      <c r="A193" s="6" t="s">
        <v>249</v>
      </c>
      <c r="B193" s="21">
        <v>16.25</v>
      </c>
      <c r="C193" s="17">
        <v>40</v>
      </c>
      <c r="D193" s="19">
        <f>B193*C193</f>
        <v>650</v>
      </c>
      <c r="E193" s="9" t="s">
        <v>223</v>
      </c>
      <c r="F193" s="12">
        <v>1942</v>
      </c>
      <c r="G193" s="9" t="s">
        <v>224</v>
      </c>
      <c r="H193" s="11">
        <v>43826</v>
      </c>
    </row>
    <row r="194" spans="1:8" x14ac:dyDescent="0.25">
      <c r="A194" s="59" t="s">
        <v>210</v>
      </c>
      <c r="B194" s="26">
        <v>91170</v>
      </c>
      <c r="C194" s="79">
        <v>1</v>
      </c>
      <c r="D194" s="27">
        <v>91170</v>
      </c>
      <c r="E194" s="62" t="s">
        <v>211</v>
      </c>
      <c r="F194" s="61">
        <v>694</v>
      </c>
      <c r="G194" s="70">
        <v>1662813200100</v>
      </c>
      <c r="H194" s="63">
        <v>43826</v>
      </c>
    </row>
    <row r="195" spans="1:8" x14ac:dyDescent="0.25">
      <c r="A195" s="59" t="s">
        <v>107</v>
      </c>
      <c r="B195" s="26">
        <v>335</v>
      </c>
      <c r="C195" s="64">
        <v>1</v>
      </c>
      <c r="D195" s="27">
        <v>335</v>
      </c>
      <c r="E195" s="62" t="s">
        <v>106</v>
      </c>
      <c r="F195" s="61">
        <v>213</v>
      </c>
      <c r="G195" s="62" t="str">
        <f>E195</f>
        <v>16597293000176 - CJL COM DE MAT DE ESC E INF LTDA - EPP</v>
      </c>
      <c r="H195" s="63">
        <v>43833</v>
      </c>
    </row>
    <row r="196" spans="1:8" x14ac:dyDescent="0.25">
      <c r="A196" s="59" t="s">
        <v>108</v>
      </c>
      <c r="B196" s="26">
        <v>137</v>
      </c>
      <c r="C196" s="64">
        <v>1</v>
      </c>
      <c r="D196" s="27">
        <v>137</v>
      </c>
      <c r="E196" s="62" t="s">
        <v>106</v>
      </c>
      <c r="F196" s="61">
        <v>213</v>
      </c>
      <c r="G196" s="62" t="str">
        <f>E196</f>
        <v>16597293000176 - CJL COM DE MAT DE ESC E INF LTDA - EPP</v>
      </c>
      <c r="H196" s="63">
        <v>43833</v>
      </c>
    </row>
    <row r="197" spans="1:8" hidden="1" x14ac:dyDescent="0.25">
      <c r="A197" s="1" t="s">
        <v>65</v>
      </c>
      <c r="B197" s="1">
        <v>2380</v>
      </c>
      <c r="C197" s="1">
        <v>1</v>
      </c>
      <c r="D197" s="1">
        <v>2380</v>
      </c>
      <c r="E197" s="1" t="s">
        <v>64</v>
      </c>
      <c r="F197"/>
      <c r="G197" s="1"/>
      <c r="H197"/>
    </row>
    <row r="198" spans="1:8" x14ac:dyDescent="0.25">
      <c r="A198" s="59" t="s">
        <v>74</v>
      </c>
      <c r="B198" s="26">
        <v>4.3499999999999996</v>
      </c>
      <c r="C198" s="64">
        <v>20</v>
      </c>
      <c r="D198" s="27">
        <v>87</v>
      </c>
      <c r="E198" s="62" t="s">
        <v>73</v>
      </c>
      <c r="F198" s="61">
        <v>9833</v>
      </c>
      <c r="G198" s="62" t="str">
        <f t="shared" ref="G198:G206" si="1">E198</f>
        <v>07805424000172 - AME COMERCIAL DE MAT DE ESCRITÓRIO LTDA</v>
      </c>
      <c r="H198" s="63">
        <v>43839</v>
      </c>
    </row>
    <row r="199" spans="1:8" x14ac:dyDescent="0.25">
      <c r="A199" s="59" t="s">
        <v>75</v>
      </c>
      <c r="B199" s="26">
        <v>1.65</v>
      </c>
      <c r="C199" s="64">
        <v>20</v>
      </c>
      <c r="D199" s="27">
        <v>33</v>
      </c>
      <c r="E199" s="62" t="s">
        <v>73</v>
      </c>
      <c r="F199" s="61">
        <v>9833</v>
      </c>
      <c r="G199" s="62" t="str">
        <f t="shared" si="1"/>
        <v>07805424000172 - AME COMERCIAL DE MAT DE ESCRITÓRIO LTDA</v>
      </c>
      <c r="H199" s="63">
        <v>43839</v>
      </c>
    </row>
    <row r="200" spans="1:8" x14ac:dyDescent="0.25">
      <c r="A200" s="59" t="s">
        <v>76</v>
      </c>
      <c r="B200" s="26">
        <v>2.9</v>
      </c>
      <c r="C200" s="64">
        <v>30</v>
      </c>
      <c r="D200" s="27">
        <v>87</v>
      </c>
      <c r="E200" s="62" t="s">
        <v>73</v>
      </c>
      <c r="F200" s="61">
        <v>9833</v>
      </c>
      <c r="G200" s="62" t="str">
        <f t="shared" si="1"/>
        <v>07805424000172 - AME COMERCIAL DE MAT DE ESCRITÓRIO LTDA</v>
      </c>
      <c r="H200" s="63">
        <v>43839</v>
      </c>
    </row>
    <row r="201" spans="1:8" x14ac:dyDescent="0.25">
      <c r="A201" s="59" t="s">
        <v>77</v>
      </c>
      <c r="B201" s="26">
        <v>1.2</v>
      </c>
      <c r="C201" s="64">
        <v>30</v>
      </c>
      <c r="D201" s="27">
        <v>36</v>
      </c>
      <c r="E201" s="62" t="s">
        <v>73</v>
      </c>
      <c r="F201" s="61">
        <v>9833</v>
      </c>
      <c r="G201" s="62" t="str">
        <f t="shared" si="1"/>
        <v>07805424000172 - AME COMERCIAL DE MAT DE ESCRITÓRIO LTDA</v>
      </c>
      <c r="H201" s="63">
        <v>43839</v>
      </c>
    </row>
    <row r="202" spans="1:8" x14ac:dyDescent="0.25">
      <c r="A202" s="59" t="s">
        <v>78</v>
      </c>
      <c r="B202" s="26">
        <v>23.7</v>
      </c>
      <c r="C202" s="64">
        <v>200</v>
      </c>
      <c r="D202" s="27">
        <v>4740</v>
      </c>
      <c r="E202" s="62" t="s">
        <v>73</v>
      </c>
      <c r="F202" s="61">
        <v>9833</v>
      </c>
      <c r="G202" s="62" t="str">
        <f t="shared" si="1"/>
        <v>07805424000172 - AME COMERCIAL DE MAT DE ESCRITÓRIO LTDA</v>
      </c>
      <c r="H202" s="63">
        <v>43839</v>
      </c>
    </row>
    <row r="203" spans="1:8" x14ac:dyDescent="0.25">
      <c r="A203" s="59" t="s">
        <v>79</v>
      </c>
      <c r="B203" s="26">
        <v>0.75</v>
      </c>
      <c r="C203" s="64">
        <v>100</v>
      </c>
      <c r="D203" s="27">
        <v>75</v>
      </c>
      <c r="E203" s="62" t="s">
        <v>73</v>
      </c>
      <c r="F203" s="61">
        <v>9833</v>
      </c>
      <c r="G203" s="62" t="str">
        <f t="shared" si="1"/>
        <v>07805424000172 - AME COMERCIAL DE MAT DE ESCRITÓRIO LTDA</v>
      </c>
      <c r="H203" s="63">
        <v>43839</v>
      </c>
    </row>
    <row r="204" spans="1:8" x14ac:dyDescent="0.25">
      <c r="A204" s="59" t="s">
        <v>80</v>
      </c>
      <c r="B204" s="26">
        <v>1.5</v>
      </c>
      <c r="C204" s="64">
        <v>10</v>
      </c>
      <c r="D204" s="27">
        <v>15</v>
      </c>
      <c r="E204" s="62" t="s">
        <v>73</v>
      </c>
      <c r="F204" s="61">
        <v>9833</v>
      </c>
      <c r="G204" s="62" t="str">
        <f t="shared" si="1"/>
        <v>07805424000172 - AME COMERCIAL DE MAT DE ESCRITÓRIO LTDA</v>
      </c>
      <c r="H204" s="63">
        <v>43839</v>
      </c>
    </row>
    <row r="205" spans="1:8" x14ac:dyDescent="0.25">
      <c r="A205" s="59" t="s">
        <v>81</v>
      </c>
      <c r="B205" s="26">
        <v>12.8</v>
      </c>
      <c r="C205" s="64">
        <v>20</v>
      </c>
      <c r="D205" s="27">
        <v>256</v>
      </c>
      <c r="E205" s="62" t="s">
        <v>73</v>
      </c>
      <c r="F205" s="61">
        <v>9833</v>
      </c>
      <c r="G205" s="62" t="str">
        <f t="shared" si="1"/>
        <v>07805424000172 - AME COMERCIAL DE MAT DE ESCRITÓRIO LTDA</v>
      </c>
      <c r="H205" s="63">
        <v>43839</v>
      </c>
    </row>
    <row r="206" spans="1:8" x14ac:dyDescent="0.25">
      <c r="A206" s="59" t="s">
        <v>82</v>
      </c>
      <c r="B206" s="26">
        <v>0.45</v>
      </c>
      <c r="C206" s="64">
        <v>50</v>
      </c>
      <c r="D206" s="27">
        <v>22.5</v>
      </c>
      <c r="E206" s="62" t="s">
        <v>73</v>
      </c>
      <c r="F206" s="61">
        <v>9833</v>
      </c>
      <c r="G206" s="62" t="str">
        <f t="shared" si="1"/>
        <v>07805424000172 - AME COMERCIAL DE MAT DE ESCRITÓRIO LTDA</v>
      </c>
      <c r="H206" s="63">
        <v>43839</v>
      </c>
    </row>
    <row r="207" spans="1:8" hidden="1" x14ac:dyDescent="0.25">
      <c r="A207" s="1" t="s">
        <v>3</v>
      </c>
      <c r="B207" s="1">
        <v>3600</v>
      </c>
      <c r="C207" s="1">
        <v>1</v>
      </c>
      <c r="D207" s="1">
        <v>3600</v>
      </c>
      <c r="E207" s="1" t="s">
        <v>4</v>
      </c>
      <c r="F207"/>
      <c r="G207" s="1"/>
      <c r="H207"/>
    </row>
    <row r="208" spans="1:8" hidden="1" x14ac:dyDescent="0.25">
      <c r="A208" s="1" t="s">
        <v>3</v>
      </c>
      <c r="B208" s="1">
        <v>9190</v>
      </c>
      <c r="C208" s="1">
        <v>1</v>
      </c>
      <c r="D208" s="1">
        <v>9190</v>
      </c>
      <c r="E208" s="1" t="s">
        <v>4</v>
      </c>
      <c r="F208"/>
      <c r="G208" s="1"/>
      <c r="H208"/>
    </row>
    <row r="209" spans="1:8" hidden="1" x14ac:dyDescent="0.25">
      <c r="A209" s="1" t="s">
        <v>6</v>
      </c>
      <c r="B209" s="1">
        <v>1014.52</v>
      </c>
      <c r="C209" s="1">
        <v>1</v>
      </c>
      <c r="D209" s="1">
        <v>1014.52</v>
      </c>
      <c r="E209" s="1" t="s">
        <v>5</v>
      </c>
      <c r="F209"/>
      <c r="G209" s="1"/>
      <c r="H209"/>
    </row>
    <row r="210" spans="1:8" hidden="1" x14ac:dyDescent="0.25">
      <c r="A210" s="1" t="s">
        <v>3</v>
      </c>
      <c r="B210" s="1">
        <v>4900</v>
      </c>
      <c r="C210" s="1">
        <v>1</v>
      </c>
      <c r="D210" s="1">
        <v>4900</v>
      </c>
      <c r="E210" s="1" t="s">
        <v>4</v>
      </c>
      <c r="F210"/>
      <c r="G210" s="1"/>
      <c r="H210"/>
    </row>
    <row r="211" spans="1:8" hidden="1" x14ac:dyDescent="0.25">
      <c r="A211" s="1" t="s">
        <v>3</v>
      </c>
      <c r="B211" s="1">
        <v>2950</v>
      </c>
      <c r="C211" s="1">
        <v>1</v>
      </c>
      <c r="D211" s="1">
        <v>2950</v>
      </c>
      <c r="E211" s="1" t="s">
        <v>46</v>
      </c>
      <c r="F211"/>
      <c r="G211" s="1"/>
      <c r="H211"/>
    </row>
    <row r="212" spans="1:8" hidden="1" x14ac:dyDescent="0.25">
      <c r="A212" s="1" t="s">
        <v>3</v>
      </c>
      <c r="B212" s="1">
        <v>5600</v>
      </c>
      <c r="C212" s="1">
        <v>1</v>
      </c>
      <c r="D212" s="1">
        <v>5600</v>
      </c>
      <c r="E212" s="1" t="s">
        <v>46</v>
      </c>
      <c r="F212"/>
      <c r="G212" s="1"/>
      <c r="H212"/>
    </row>
    <row r="213" spans="1:8" x14ac:dyDescent="0.25">
      <c r="A213" s="59" t="s">
        <v>83</v>
      </c>
      <c r="B213" s="26">
        <v>17.899999999999999</v>
      </c>
      <c r="C213" s="64">
        <v>4</v>
      </c>
      <c r="D213" s="27">
        <v>71.599999999999994</v>
      </c>
      <c r="E213" s="62" t="s">
        <v>73</v>
      </c>
      <c r="F213" s="61">
        <v>9833</v>
      </c>
      <c r="G213" s="62" t="str">
        <f>E213</f>
        <v>07805424000172 - AME COMERCIAL DE MAT DE ESCRITÓRIO LTDA</v>
      </c>
      <c r="H213" s="63">
        <v>43839</v>
      </c>
    </row>
    <row r="214" spans="1:8" x14ac:dyDescent="0.25">
      <c r="A214" s="59" t="s">
        <v>84</v>
      </c>
      <c r="B214" s="26">
        <v>8</v>
      </c>
      <c r="C214" s="64">
        <v>10</v>
      </c>
      <c r="D214" s="27">
        <v>80</v>
      </c>
      <c r="E214" s="62" t="s">
        <v>73</v>
      </c>
      <c r="F214" s="61">
        <v>9833</v>
      </c>
      <c r="G214" s="62" t="str">
        <f>E214</f>
        <v>07805424000172 - AME COMERCIAL DE MAT DE ESCRITÓRIO LTDA</v>
      </c>
      <c r="H214" s="63">
        <v>43839</v>
      </c>
    </row>
    <row r="215" spans="1:8" x14ac:dyDescent="0.25">
      <c r="A215" s="59" t="s">
        <v>85</v>
      </c>
      <c r="B215" s="26">
        <v>1.2</v>
      </c>
      <c r="C215" s="64">
        <v>50</v>
      </c>
      <c r="D215" s="27">
        <v>60</v>
      </c>
      <c r="E215" s="62" t="s">
        <v>73</v>
      </c>
      <c r="F215" s="61">
        <v>9833</v>
      </c>
      <c r="G215" s="62" t="str">
        <f>E215</f>
        <v>07805424000172 - AME COMERCIAL DE MAT DE ESCRITÓRIO LTDA</v>
      </c>
      <c r="H215" s="63">
        <v>43839</v>
      </c>
    </row>
    <row r="216" spans="1:8" x14ac:dyDescent="0.25">
      <c r="A216" s="59" t="s">
        <v>86</v>
      </c>
      <c r="B216" s="26">
        <v>1.3</v>
      </c>
      <c r="C216" s="64">
        <v>30</v>
      </c>
      <c r="D216" s="27">
        <v>39</v>
      </c>
      <c r="E216" s="62" t="s">
        <v>73</v>
      </c>
      <c r="F216" s="61">
        <v>9833</v>
      </c>
      <c r="G216" s="62" t="str">
        <f>E216</f>
        <v>07805424000172 - AME COMERCIAL DE MAT DE ESCRITÓRIO LTDA</v>
      </c>
      <c r="H216" s="63">
        <v>43839</v>
      </c>
    </row>
    <row r="217" spans="1:8" hidden="1" x14ac:dyDescent="0.25">
      <c r="A217" s="1" t="s">
        <v>48</v>
      </c>
      <c r="B217" s="1">
        <v>16906.099999999999</v>
      </c>
      <c r="C217" s="1">
        <v>1</v>
      </c>
      <c r="D217" s="1">
        <v>16906.099999999999</v>
      </c>
      <c r="E217" s="1" t="s">
        <v>47</v>
      </c>
      <c r="F217"/>
      <c r="G217" s="1"/>
      <c r="H217"/>
    </row>
    <row r="218" spans="1:8" hidden="1" x14ac:dyDescent="0.25">
      <c r="A218" s="1" t="s">
        <v>3</v>
      </c>
      <c r="B218" s="1">
        <v>7810</v>
      </c>
      <c r="C218" s="1">
        <v>1</v>
      </c>
      <c r="D218" s="1">
        <v>7810</v>
      </c>
      <c r="E218" s="1" t="s">
        <v>4</v>
      </c>
      <c r="F218"/>
      <c r="G218" s="1"/>
      <c r="H218"/>
    </row>
    <row r="219" spans="1:8" hidden="1" x14ac:dyDescent="0.25">
      <c r="A219" s="1" t="s">
        <v>3</v>
      </c>
      <c r="B219" s="1">
        <v>4700</v>
      </c>
      <c r="C219" s="1">
        <v>1</v>
      </c>
      <c r="D219" s="1">
        <v>4700</v>
      </c>
      <c r="E219" s="1" t="s">
        <v>4</v>
      </c>
      <c r="F219"/>
      <c r="G219" s="1"/>
      <c r="H219"/>
    </row>
    <row r="220" spans="1:8" hidden="1" x14ac:dyDescent="0.25">
      <c r="A220" s="1" t="s">
        <v>3</v>
      </c>
      <c r="B220" s="1">
        <v>1800</v>
      </c>
      <c r="C220" s="1">
        <v>1</v>
      </c>
      <c r="D220" s="1">
        <v>1800</v>
      </c>
      <c r="E220" s="1" t="s">
        <v>26</v>
      </c>
      <c r="F220"/>
      <c r="G220" s="1"/>
      <c r="H220"/>
    </row>
    <row r="221" spans="1:8" hidden="1" x14ac:dyDescent="0.25">
      <c r="A221" s="1" t="s">
        <v>3</v>
      </c>
      <c r="B221" s="1">
        <v>2000</v>
      </c>
      <c r="C221" s="1">
        <v>1</v>
      </c>
      <c r="D221" s="1">
        <v>2000</v>
      </c>
      <c r="E221" s="1" t="s">
        <v>46</v>
      </c>
      <c r="F221"/>
      <c r="G221" s="1"/>
      <c r="H221"/>
    </row>
    <row r="222" spans="1:8" hidden="1" x14ac:dyDescent="0.25">
      <c r="A222" s="1" t="s">
        <v>3</v>
      </c>
      <c r="B222" s="1">
        <v>20880</v>
      </c>
      <c r="C222" s="1">
        <v>1</v>
      </c>
      <c r="D222" s="1">
        <v>20880</v>
      </c>
      <c r="E222" s="1" t="s">
        <v>4</v>
      </c>
      <c r="F222"/>
      <c r="G222" s="1"/>
      <c r="H222"/>
    </row>
    <row r="223" spans="1:8" hidden="1" x14ac:dyDescent="0.25">
      <c r="A223" s="1" t="s">
        <v>3</v>
      </c>
      <c r="B223" s="1">
        <v>3420</v>
      </c>
      <c r="C223" s="1">
        <v>1</v>
      </c>
      <c r="D223" s="1">
        <v>3420</v>
      </c>
      <c r="E223" s="1" t="s">
        <v>46</v>
      </c>
      <c r="F223"/>
      <c r="G223" s="1"/>
      <c r="H223"/>
    </row>
    <row r="224" spans="1:8" hidden="1" x14ac:dyDescent="0.25">
      <c r="A224" s="1" t="s">
        <v>48</v>
      </c>
      <c r="B224" s="1">
        <v>22361.45</v>
      </c>
      <c r="C224" s="1">
        <v>1</v>
      </c>
      <c r="D224" s="1">
        <v>22361.45</v>
      </c>
      <c r="E224" s="1" t="s">
        <v>47</v>
      </c>
      <c r="F224"/>
      <c r="G224" s="1"/>
      <c r="H224"/>
    </row>
    <row r="225" spans="1:8" hidden="1" x14ac:dyDescent="0.25">
      <c r="A225" s="1" t="s">
        <v>3</v>
      </c>
      <c r="B225" s="1">
        <v>3150</v>
      </c>
      <c r="C225" s="1">
        <v>1</v>
      </c>
      <c r="D225" s="1">
        <v>3150</v>
      </c>
      <c r="E225" s="1" t="s">
        <v>46</v>
      </c>
      <c r="F225"/>
      <c r="G225" s="1"/>
      <c r="H225"/>
    </row>
    <row r="226" spans="1:8" hidden="1" x14ac:dyDescent="0.25">
      <c r="A226" s="1" t="s">
        <v>3</v>
      </c>
      <c r="B226" s="1">
        <v>1800</v>
      </c>
      <c r="C226" s="1">
        <v>1</v>
      </c>
      <c r="D226" s="1">
        <v>1800</v>
      </c>
      <c r="E226" s="1" t="s">
        <v>2</v>
      </c>
      <c r="F226"/>
      <c r="G226" s="1"/>
      <c r="H226"/>
    </row>
    <row r="227" spans="1:8" hidden="1" x14ac:dyDescent="0.25">
      <c r="A227" s="1" t="s">
        <v>45</v>
      </c>
      <c r="B227" s="1">
        <v>2006.5</v>
      </c>
      <c r="C227" s="1">
        <v>1</v>
      </c>
      <c r="D227" s="1">
        <v>2006.5</v>
      </c>
      <c r="E227" s="1" t="s">
        <v>44</v>
      </c>
      <c r="F227"/>
      <c r="G227" s="1"/>
      <c r="H227"/>
    </row>
    <row r="228" spans="1:8" hidden="1" x14ac:dyDescent="0.25">
      <c r="A228" s="1" t="s">
        <v>3</v>
      </c>
      <c r="B228" s="1">
        <v>6390</v>
      </c>
      <c r="C228" s="1">
        <v>1</v>
      </c>
      <c r="D228" s="1">
        <v>6390</v>
      </c>
      <c r="E228" s="1" t="s">
        <v>43</v>
      </c>
      <c r="F228"/>
      <c r="G228" s="1"/>
      <c r="H228"/>
    </row>
    <row r="229" spans="1:8" hidden="1" x14ac:dyDescent="0.25">
      <c r="A229" s="1" t="s">
        <v>6</v>
      </c>
      <c r="B229" s="1">
        <v>1214.23</v>
      </c>
      <c r="C229" s="1">
        <v>1</v>
      </c>
      <c r="D229" s="1">
        <v>1214.23</v>
      </c>
      <c r="E229" s="1" t="s">
        <v>5</v>
      </c>
      <c r="F229"/>
      <c r="G229" s="1"/>
      <c r="H229"/>
    </row>
    <row r="230" spans="1:8" hidden="1" x14ac:dyDescent="0.25">
      <c r="A230" s="1" t="s">
        <v>6</v>
      </c>
      <c r="B230" s="1">
        <v>18.559999999999999</v>
      </c>
      <c r="C230" s="1">
        <v>1</v>
      </c>
      <c r="D230" s="1">
        <v>18.559999999999999</v>
      </c>
      <c r="E230" s="1" t="s">
        <v>5</v>
      </c>
      <c r="F230"/>
      <c r="G230" s="1"/>
      <c r="H230"/>
    </row>
    <row r="231" spans="1:8" hidden="1" x14ac:dyDescent="0.25">
      <c r="A231" s="1" t="s">
        <v>3</v>
      </c>
      <c r="B231" s="1">
        <v>2890</v>
      </c>
      <c r="C231" s="1">
        <v>1</v>
      </c>
      <c r="D231" s="1">
        <v>2890</v>
      </c>
      <c r="E231" s="1" t="s">
        <v>4</v>
      </c>
      <c r="F231"/>
      <c r="G231" s="1"/>
      <c r="H231"/>
    </row>
    <row r="232" spans="1:8" hidden="1" x14ac:dyDescent="0.25">
      <c r="A232" s="1" t="s">
        <v>3</v>
      </c>
      <c r="B232" s="1">
        <v>2860</v>
      </c>
      <c r="C232" s="1">
        <v>1</v>
      </c>
      <c r="D232" s="1">
        <v>2860</v>
      </c>
      <c r="E232" s="1" t="s">
        <v>4</v>
      </c>
      <c r="F232"/>
      <c r="G232" s="1"/>
      <c r="H232"/>
    </row>
    <row r="233" spans="1:8" hidden="1" x14ac:dyDescent="0.25">
      <c r="A233" s="1" t="s">
        <v>3</v>
      </c>
      <c r="B233" s="1">
        <v>4570</v>
      </c>
      <c r="C233" s="1">
        <v>1</v>
      </c>
      <c r="D233" s="1">
        <v>4570</v>
      </c>
      <c r="E233" s="1" t="s">
        <v>4</v>
      </c>
      <c r="F233"/>
      <c r="G233" s="1"/>
      <c r="H233"/>
    </row>
    <row r="234" spans="1:8" hidden="1" x14ac:dyDescent="0.25">
      <c r="A234" s="1" t="s">
        <v>3</v>
      </c>
      <c r="B234" s="1">
        <v>7840</v>
      </c>
      <c r="C234" s="1">
        <v>1</v>
      </c>
      <c r="D234" s="1">
        <v>7840</v>
      </c>
      <c r="E234" s="1" t="s">
        <v>4</v>
      </c>
      <c r="F234"/>
      <c r="G234" s="1"/>
      <c r="H234"/>
    </row>
    <row r="235" spans="1:8" hidden="1" x14ac:dyDescent="0.25">
      <c r="A235" s="1" t="s">
        <v>3</v>
      </c>
      <c r="B235" s="1">
        <v>7040</v>
      </c>
      <c r="C235" s="1">
        <v>1</v>
      </c>
      <c r="D235" s="1">
        <v>7040</v>
      </c>
      <c r="E235" s="1" t="s">
        <v>4</v>
      </c>
      <c r="F235"/>
      <c r="G235" s="1"/>
      <c r="H235"/>
    </row>
    <row r="236" spans="1:8" hidden="1" x14ac:dyDescent="0.25">
      <c r="A236" s="1" t="s">
        <v>42</v>
      </c>
      <c r="B236" s="1">
        <v>55994.559999999998</v>
      </c>
      <c r="C236" s="1">
        <v>1</v>
      </c>
      <c r="D236" s="1">
        <v>55994.559999999998</v>
      </c>
      <c r="E236" s="1" t="s">
        <v>41</v>
      </c>
      <c r="F236"/>
      <c r="G236" s="1"/>
      <c r="H236"/>
    </row>
    <row r="237" spans="1:8" hidden="1" x14ac:dyDescent="0.25">
      <c r="A237" s="1" t="s">
        <v>3</v>
      </c>
      <c r="B237" s="1">
        <v>4000</v>
      </c>
      <c r="C237" s="1">
        <v>1</v>
      </c>
      <c r="D237" s="1">
        <v>4000</v>
      </c>
      <c r="E237" s="1" t="s">
        <v>4</v>
      </c>
      <c r="F237"/>
      <c r="G237" s="1"/>
      <c r="H237"/>
    </row>
    <row r="238" spans="1:8" hidden="1" x14ac:dyDescent="0.25">
      <c r="A238" s="1" t="s">
        <v>3</v>
      </c>
      <c r="B238" s="1">
        <v>4900</v>
      </c>
      <c r="C238" s="1">
        <v>1</v>
      </c>
      <c r="D238" s="1">
        <v>4900</v>
      </c>
      <c r="E238" s="1" t="s">
        <v>4</v>
      </c>
      <c r="F238"/>
      <c r="G238" s="1"/>
      <c r="H238"/>
    </row>
    <row r="239" spans="1:8" x14ac:dyDescent="0.25">
      <c r="A239" s="59" t="s">
        <v>87</v>
      </c>
      <c r="B239" s="26">
        <v>0.55000000000000004</v>
      </c>
      <c r="C239" s="64">
        <v>30</v>
      </c>
      <c r="D239" s="27">
        <v>16.5</v>
      </c>
      <c r="E239" s="62" t="s">
        <v>73</v>
      </c>
      <c r="F239" s="61">
        <v>9833</v>
      </c>
      <c r="G239" s="62" t="str">
        <f>E239</f>
        <v>07805424000172 - AME COMERCIAL DE MAT DE ESCRITÓRIO LTDA</v>
      </c>
      <c r="H239" s="63">
        <v>43839</v>
      </c>
    </row>
    <row r="240" spans="1:8" hidden="1" x14ac:dyDescent="0.25">
      <c r="A240" s="1" t="s">
        <v>36</v>
      </c>
      <c r="B240" s="1">
        <v>6133.54</v>
      </c>
      <c r="C240" s="1">
        <v>1</v>
      </c>
      <c r="D240" s="1">
        <v>6133.54</v>
      </c>
      <c r="E240" s="1" t="s">
        <v>38</v>
      </c>
      <c r="F240"/>
      <c r="G240" s="1"/>
      <c r="H240"/>
    </row>
    <row r="241" spans="1:8" hidden="1" x14ac:dyDescent="0.25">
      <c r="A241" s="1" t="s">
        <v>36</v>
      </c>
      <c r="B241" s="1">
        <v>934.76</v>
      </c>
      <c r="C241" s="1">
        <v>1</v>
      </c>
      <c r="D241" s="1">
        <v>934.76</v>
      </c>
      <c r="E241" s="1" t="s">
        <v>37</v>
      </c>
      <c r="F241"/>
      <c r="G241" s="1"/>
      <c r="H241"/>
    </row>
    <row r="242" spans="1:8" hidden="1" x14ac:dyDescent="0.25">
      <c r="A242" s="1" t="s">
        <v>36</v>
      </c>
      <c r="B242" s="1">
        <v>3160.51</v>
      </c>
      <c r="C242" s="1">
        <v>1</v>
      </c>
      <c r="D242" s="1">
        <v>3160.51</v>
      </c>
      <c r="E242" s="1" t="s">
        <v>35</v>
      </c>
      <c r="F242"/>
      <c r="G242" s="1"/>
      <c r="H242"/>
    </row>
    <row r="243" spans="1:8" hidden="1" x14ac:dyDescent="0.25">
      <c r="A243" s="1" t="s">
        <v>34</v>
      </c>
      <c r="B243" s="1">
        <v>6100</v>
      </c>
      <c r="C243" s="1">
        <v>1</v>
      </c>
      <c r="D243" s="1">
        <v>6100</v>
      </c>
      <c r="E243" s="1" t="s">
        <v>33</v>
      </c>
      <c r="F243"/>
      <c r="G243" s="1"/>
      <c r="H243"/>
    </row>
    <row r="244" spans="1:8" hidden="1" x14ac:dyDescent="0.25">
      <c r="A244" s="1" t="s">
        <v>27</v>
      </c>
      <c r="B244" s="1">
        <v>1800</v>
      </c>
      <c r="C244" s="1">
        <v>1</v>
      </c>
      <c r="D244" s="1">
        <v>1800</v>
      </c>
      <c r="E244" s="1" t="s">
        <v>32</v>
      </c>
      <c r="F244"/>
      <c r="G244" s="1"/>
      <c r="H244"/>
    </row>
    <row r="245" spans="1:8" hidden="1" x14ac:dyDescent="0.25">
      <c r="A245" s="1" t="s">
        <v>31</v>
      </c>
      <c r="B245" s="1">
        <v>7350</v>
      </c>
      <c r="C245" s="1">
        <v>1</v>
      </c>
      <c r="D245" s="1">
        <v>7350</v>
      </c>
      <c r="E245" s="1" t="s">
        <v>30</v>
      </c>
      <c r="F245"/>
      <c r="G245" s="1"/>
      <c r="H245"/>
    </row>
    <row r="246" spans="1:8" hidden="1" x14ac:dyDescent="0.25">
      <c r="A246" s="1" t="s">
        <v>1</v>
      </c>
      <c r="B246" s="1">
        <v>8975.1200000000008</v>
      </c>
      <c r="C246" s="1">
        <v>1</v>
      </c>
      <c r="D246" s="1">
        <v>8975.1200000000008</v>
      </c>
      <c r="E246" s="1" t="s">
        <v>29</v>
      </c>
      <c r="F246"/>
      <c r="G246" s="1"/>
      <c r="H246"/>
    </row>
    <row r="247" spans="1:8" hidden="1" x14ac:dyDescent="0.25">
      <c r="A247" s="1" t="s">
        <v>3</v>
      </c>
      <c r="B247" s="1">
        <v>2860</v>
      </c>
      <c r="C247" s="1">
        <v>1</v>
      </c>
      <c r="D247" s="1">
        <v>2860</v>
      </c>
      <c r="E247" s="1" t="s">
        <v>4</v>
      </c>
      <c r="F247"/>
      <c r="G247" s="1"/>
      <c r="H247"/>
    </row>
    <row r="248" spans="1:8" hidden="1" x14ac:dyDescent="0.25">
      <c r="A248" s="1" t="s">
        <v>1</v>
      </c>
      <c r="B248" s="1">
        <v>1635</v>
      </c>
      <c r="C248" s="1">
        <v>1</v>
      </c>
      <c r="D248" s="1">
        <v>1635</v>
      </c>
      <c r="E248" s="1" t="s">
        <v>28</v>
      </c>
      <c r="F248"/>
      <c r="G248" s="1"/>
      <c r="H248"/>
    </row>
    <row r="249" spans="1:8" hidden="1" x14ac:dyDescent="0.25">
      <c r="A249" s="1" t="s">
        <v>27</v>
      </c>
      <c r="B249" s="1">
        <v>3750</v>
      </c>
      <c r="C249" s="1">
        <v>1</v>
      </c>
      <c r="D249" s="1">
        <v>3750</v>
      </c>
      <c r="E249" s="1" t="s">
        <v>26</v>
      </c>
      <c r="F249"/>
      <c r="G249" s="1"/>
      <c r="H249"/>
    </row>
    <row r="250" spans="1:8" hidden="1" x14ac:dyDescent="0.25">
      <c r="A250" s="1" t="s">
        <v>1</v>
      </c>
      <c r="B250" s="1">
        <v>7301</v>
      </c>
      <c r="C250" s="1">
        <v>1</v>
      </c>
      <c r="D250" s="1">
        <v>7301</v>
      </c>
      <c r="E250" s="1" t="s">
        <v>25</v>
      </c>
      <c r="F250"/>
      <c r="G250" s="1"/>
      <c r="H250"/>
    </row>
    <row r="251" spans="1:8" hidden="1" x14ac:dyDescent="0.25">
      <c r="A251" s="1" t="s">
        <v>1</v>
      </c>
      <c r="B251" s="1">
        <v>1500</v>
      </c>
      <c r="C251" s="1">
        <v>1</v>
      </c>
      <c r="D251" s="1">
        <v>1500</v>
      </c>
      <c r="E251" s="1" t="s">
        <v>24</v>
      </c>
      <c r="F251"/>
      <c r="G251" s="1"/>
      <c r="H251"/>
    </row>
    <row r="252" spans="1:8" hidden="1" x14ac:dyDescent="0.25">
      <c r="A252" s="1" t="s">
        <v>23</v>
      </c>
      <c r="B252" s="1">
        <v>235</v>
      </c>
      <c r="C252" s="1">
        <v>1</v>
      </c>
      <c r="D252" s="1">
        <v>235</v>
      </c>
      <c r="E252" s="1" t="s">
        <v>22</v>
      </c>
      <c r="F252"/>
      <c r="G252" s="1"/>
      <c r="H252"/>
    </row>
    <row r="253" spans="1:8" x14ac:dyDescent="0.25">
      <c r="A253" s="59" t="s">
        <v>88</v>
      </c>
      <c r="B253" s="26">
        <v>15</v>
      </c>
      <c r="C253" s="64">
        <v>10</v>
      </c>
      <c r="D253" s="27">
        <v>150</v>
      </c>
      <c r="E253" s="62" t="s">
        <v>73</v>
      </c>
      <c r="F253" s="61">
        <v>9833</v>
      </c>
      <c r="G253" s="62" t="str">
        <f>E253</f>
        <v>07805424000172 - AME COMERCIAL DE MAT DE ESCRITÓRIO LTDA</v>
      </c>
      <c r="H253" s="63">
        <v>43839</v>
      </c>
    </row>
    <row r="254" spans="1:8" x14ac:dyDescent="0.25">
      <c r="A254" s="59" t="s">
        <v>89</v>
      </c>
      <c r="B254" s="26">
        <v>1.55</v>
      </c>
      <c r="C254" s="64">
        <v>10</v>
      </c>
      <c r="D254" s="27">
        <v>15.5</v>
      </c>
      <c r="E254" s="62" t="s">
        <v>73</v>
      </c>
      <c r="F254" s="61">
        <v>9833</v>
      </c>
      <c r="G254" s="62" t="str">
        <f>E254</f>
        <v>07805424000172 - AME COMERCIAL DE MAT DE ESCRITÓRIO LTDA</v>
      </c>
      <c r="H254" s="63">
        <v>43839</v>
      </c>
    </row>
    <row r="255" spans="1:8" hidden="1" x14ac:dyDescent="0.25">
      <c r="A255" s="1" t="s">
        <v>18</v>
      </c>
      <c r="B255" s="1">
        <v>35</v>
      </c>
      <c r="C255" s="1">
        <v>3</v>
      </c>
      <c r="D255" s="1">
        <v>105</v>
      </c>
      <c r="E255" s="1" t="s">
        <v>17</v>
      </c>
      <c r="F255"/>
      <c r="G255" s="1"/>
      <c r="H255"/>
    </row>
    <row r="256" spans="1:8" x14ac:dyDescent="0.25">
      <c r="A256" s="59" t="s">
        <v>90</v>
      </c>
      <c r="B256" s="26">
        <v>1.2</v>
      </c>
      <c r="C256" s="64">
        <v>50</v>
      </c>
      <c r="D256" s="27">
        <v>60</v>
      </c>
      <c r="E256" s="62" t="s">
        <v>73</v>
      </c>
      <c r="F256" s="61">
        <v>9833</v>
      </c>
      <c r="G256" s="62" t="str">
        <f t="shared" ref="G256:G262" si="2">E256</f>
        <v>07805424000172 - AME COMERCIAL DE MAT DE ESCRITÓRIO LTDA</v>
      </c>
      <c r="H256" s="63">
        <v>43839</v>
      </c>
    </row>
    <row r="257" spans="1:8" x14ac:dyDescent="0.25">
      <c r="A257" s="59" t="s">
        <v>91</v>
      </c>
      <c r="B257" s="26">
        <v>1.6</v>
      </c>
      <c r="C257" s="64">
        <v>50</v>
      </c>
      <c r="D257" s="27">
        <v>80</v>
      </c>
      <c r="E257" s="62" t="s">
        <v>73</v>
      </c>
      <c r="F257" s="61">
        <v>9833</v>
      </c>
      <c r="G257" s="62" t="str">
        <f t="shared" si="2"/>
        <v>07805424000172 - AME COMERCIAL DE MAT DE ESCRITÓRIO LTDA</v>
      </c>
      <c r="H257" s="63">
        <v>43839</v>
      </c>
    </row>
    <row r="258" spans="1:8" x14ac:dyDescent="0.25">
      <c r="A258" s="59" t="s">
        <v>92</v>
      </c>
      <c r="B258" s="26">
        <v>1.45</v>
      </c>
      <c r="C258" s="64">
        <v>30</v>
      </c>
      <c r="D258" s="27">
        <v>43.5</v>
      </c>
      <c r="E258" s="62" t="s">
        <v>73</v>
      </c>
      <c r="F258" s="61">
        <v>9833</v>
      </c>
      <c r="G258" s="62" t="str">
        <f t="shared" si="2"/>
        <v>07805424000172 - AME COMERCIAL DE MAT DE ESCRITÓRIO LTDA</v>
      </c>
      <c r="H258" s="63">
        <v>43839</v>
      </c>
    </row>
    <row r="259" spans="1:8" x14ac:dyDescent="0.25">
      <c r="A259" s="59" t="s">
        <v>93</v>
      </c>
      <c r="B259" s="26">
        <v>0.65</v>
      </c>
      <c r="C259" s="64">
        <v>10</v>
      </c>
      <c r="D259" s="27">
        <v>6.5</v>
      </c>
      <c r="E259" s="62" t="s">
        <v>73</v>
      </c>
      <c r="F259" s="61">
        <v>9833</v>
      </c>
      <c r="G259" s="62" t="str">
        <f t="shared" si="2"/>
        <v>07805424000172 - AME COMERCIAL DE MAT DE ESCRITÓRIO LTDA</v>
      </c>
      <c r="H259" s="63">
        <v>43839</v>
      </c>
    </row>
    <row r="260" spans="1:8" x14ac:dyDescent="0.25">
      <c r="A260" s="59" t="s">
        <v>94</v>
      </c>
      <c r="B260" s="26">
        <v>2.8</v>
      </c>
      <c r="C260" s="64">
        <v>24</v>
      </c>
      <c r="D260" s="27">
        <v>67.2</v>
      </c>
      <c r="E260" s="62" t="s">
        <v>73</v>
      </c>
      <c r="F260" s="61">
        <v>9833</v>
      </c>
      <c r="G260" s="62" t="str">
        <f t="shared" si="2"/>
        <v>07805424000172 - AME COMERCIAL DE MAT DE ESCRITÓRIO LTDA</v>
      </c>
      <c r="H260" s="63">
        <v>43839</v>
      </c>
    </row>
    <row r="261" spans="1:8" x14ac:dyDescent="0.25">
      <c r="A261" s="59" t="s">
        <v>95</v>
      </c>
      <c r="B261" s="26">
        <v>0.78</v>
      </c>
      <c r="C261" s="64">
        <v>30</v>
      </c>
      <c r="D261" s="27">
        <v>23.4</v>
      </c>
      <c r="E261" s="62" t="s">
        <v>73</v>
      </c>
      <c r="F261" s="61">
        <v>9833</v>
      </c>
      <c r="G261" s="62" t="str">
        <f t="shared" si="2"/>
        <v>07805424000172 - AME COMERCIAL DE MAT DE ESCRITÓRIO LTDA</v>
      </c>
      <c r="H261" s="63">
        <v>43839</v>
      </c>
    </row>
    <row r="262" spans="1:8" x14ac:dyDescent="0.25">
      <c r="A262" s="59" t="s">
        <v>96</v>
      </c>
      <c r="B262" s="26">
        <v>1.1399999999999999</v>
      </c>
      <c r="C262" s="64">
        <v>30</v>
      </c>
      <c r="D262" s="27">
        <v>34.200000000000003</v>
      </c>
      <c r="E262" s="62" t="s">
        <v>73</v>
      </c>
      <c r="F262" s="61">
        <v>9833</v>
      </c>
      <c r="G262" s="62" t="str">
        <f t="shared" si="2"/>
        <v>07805424000172 - AME COMERCIAL DE MAT DE ESCRITÓRIO LTDA</v>
      </c>
      <c r="H262" s="63">
        <v>43839</v>
      </c>
    </row>
    <row r="263" spans="1:8" hidden="1" x14ac:dyDescent="0.25">
      <c r="A263" s="1" t="s">
        <v>6</v>
      </c>
      <c r="B263" s="1"/>
      <c r="C263" s="1"/>
      <c r="D263" s="1"/>
      <c r="E263" s="1" t="s">
        <v>5</v>
      </c>
      <c r="F263"/>
      <c r="G263" s="1"/>
      <c r="H263"/>
    </row>
    <row r="264" spans="1:8" hidden="1" x14ac:dyDescent="0.25">
      <c r="A264" s="1" t="s">
        <v>3</v>
      </c>
      <c r="B264" s="1"/>
      <c r="C264" s="1"/>
      <c r="D264" s="1"/>
      <c r="E264" s="1" t="s">
        <v>4</v>
      </c>
      <c r="F264"/>
      <c r="G264" s="1"/>
      <c r="H264"/>
    </row>
    <row r="265" spans="1:8" hidden="1" x14ac:dyDescent="0.25">
      <c r="A265" s="1" t="s">
        <v>3</v>
      </c>
      <c r="B265" s="1"/>
      <c r="C265" s="1"/>
      <c r="D265" s="1"/>
      <c r="E265" s="1" t="s">
        <v>2</v>
      </c>
      <c r="F265"/>
      <c r="G265" s="1"/>
      <c r="H265"/>
    </row>
    <row r="266" spans="1:8" hidden="1" x14ac:dyDescent="0.25">
      <c r="A266" s="1" t="s">
        <v>1</v>
      </c>
      <c r="B266" s="1"/>
      <c r="C266" s="1"/>
      <c r="D266" s="1"/>
      <c r="E266" s="1" t="s">
        <v>0</v>
      </c>
      <c r="F266"/>
      <c r="G266" s="1"/>
      <c r="H266"/>
    </row>
    <row r="267" spans="1:8" x14ac:dyDescent="0.25">
      <c r="A267" s="59" t="s">
        <v>97</v>
      </c>
      <c r="B267" s="26">
        <v>0.54</v>
      </c>
      <c r="C267" s="64">
        <v>100</v>
      </c>
      <c r="D267" s="27">
        <v>54</v>
      </c>
      <c r="E267" s="62" t="s">
        <v>73</v>
      </c>
      <c r="F267" s="61">
        <v>9833</v>
      </c>
      <c r="G267" s="62" t="str">
        <f>E267</f>
        <v>07805424000172 - AME COMERCIAL DE MAT DE ESCRITÓRIO LTDA</v>
      </c>
      <c r="H267" s="63">
        <v>43839</v>
      </c>
    </row>
    <row r="268" spans="1:8" x14ac:dyDescent="0.25">
      <c r="A268" s="59" t="s">
        <v>98</v>
      </c>
      <c r="B268" s="26">
        <v>1.6</v>
      </c>
      <c r="C268" s="64">
        <v>20</v>
      </c>
      <c r="D268" s="27">
        <v>32</v>
      </c>
      <c r="E268" s="62" t="s">
        <v>73</v>
      </c>
      <c r="F268" s="61">
        <v>9833</v>
      </c>
      <c r="G268" s="62" t="str">
        <f>E268</f>
        <v>07805424000172 - AME COMERCIAL DE MAT DE ESCRITÓRIO LTDA</v>
      </c>
      <c r="H268" s="63">
        <v>43839</v>
      </c>
    </row>
    <row r="269" spans="1:8" x14ac:dyDescent="0.25">
      <c r="A269" s="59" t="s">
        <v>99</v>
      </c>
      <c r="B269" s="26">
        <v>0.4</v>
      </c>
      <c r="C269" s="64">
        <v>30</v>
      </c>
      <c r="D269" s="27">
        <v>12</v>
      </c>
      <c r="E269" s="62" t="s">
        <v>73</v>
      </c>
      <c r="F269" s="61">
        <v>9833</v>
      </c>
      <c r="G269" s="62" t="str">
        <f>E269</f>
        <v>07805424000172 - AME COMERCIAL DE MAT DE ESCRITÓRIO LTDA</v>
      </c>
      <c r="H269" s="63">
        <v>43839</v>
      </c>
    </row>
    <row r="270" spans="1:8" x14ac:dyDescent="0.25">
      <c r="A270" s="59" t="s">
        <v>100</v>
      </c>
      <c r="B270" s="26">
        <v>1.8</v>
      </c>
      <c r="C270" s="64">
        <v>10</v>
      </c>
      <c r="D270" s="27">
        <v>18</v>
      </c>
      <c r="E270" s="62" t="s">
        <v>73</v>
      </c>
      <c r="F270" s="61">
        <v>9833</v>
      </c>
      <c r="G270" s="62" t="str">
        <f>E270</f>
        <v>07805424000172 - AME COMERCIAL DE MAT DE ESCRITÓRIO LTDA</v>
      </c>
      <c r="H270" s="63">
        <v>43839</v>
      </c>
    </row>
    <row r="271" spans="1:8" ht="30" hidden="1" x14ac:dyDescent="0.25">
      <c r="A271" s="4" t="s">
        <v>207</v>
      </c>
      <c r="B271" s="5">
        <v>16000</v>
      </c>
      <c r="C271" s="5">
        <v>1</v>
      </c>
      <c r="D271" s="5">
        <v>16000</v>
      </c>
      <c r="E271" s="4" t="s">
        <v>184</v>
      </c>
      <c r="F271" t="s">
        <v>212</v>
      </c>
      <c r="G271" s="1" t="s">
        <v>215</v>
      </c>
      <c r="H271" s="3" t="s">
        <v>213</v>
      </c>
    </row>
    <row r="272" spans="1:8" x14ac:dyDescent="0.25">
      <c r="A272" s="59" t="s">
        <v>115</v>
      </c>
      <c r="B272" s="26">
        <v>73.239999999999995</v>
      </c>
      <c r="C272" s="64">
        <v>5</v>
      </c>
      <c r="D272" s="27">
        <v>366.2</v>
      </c>
      <c r="E272" s="62" t="s">
        <v>52</v>
      </c>
      <c r="F272" s="61">
        <v>32196</v>
      </c>
      <c r="G272" s="62" t="str">
        <f t="shared" ref="G272:G278" si="3">E272</f>
        <v>40624579000188 - MGC COMÉRCIO DE MATERIAIS DE CONSTRUÇÃO LTDA</v>
      </c>
      <c r="H272" s="63">
        <v>43840</v>
      </c>
    </row>
    <row r="273" spans="1:8" x14ac:dyDescent="0.25">
      <c r="A273" s="59" t="s">
        <v>126</v>
      </c>
      <c r="B273" s="26">
        <v>160</v>
      </c>
      <c r="C273" s="64">
        <v>1</v>
      </c>
      <c r="D273" s="27">
        <v>160</v>
      </c>
      <c r="E273" s="62" t="s">
        <v>125</v>
      </c>
      <c r="F273" s="61">
        <v>5158</v>
      </c>
      <c r="G273" s="62" t="str">
        <f t="shared" si="3"/>
        <v>11914442000160 - MARIA ELIETE MOTA DOS SANTOS</v>
      </c>
      <c r="H273" s="63">
        <v>43843</v>
      </c>
    </row>
    <row r="274" spans="1:8" x14ac:dyDescent="0.25">
      <c r="A274" s="59" t="s">
        <v>127</v>
      </c>
      <c r="B274" s="26">
        <v>200</v>
      </c>
      <c r="C274" s="64">
        <v>1</v>
      </c>
      <c r="D274" s="27">
        <v>200</v>
      </c>
      <c r="E274" s="62" t="s">
        <v>125</v>
      </c>
      <c r="F274" s="61">
        <v>5158</v>
      </c>
      <c r="G274" s="62" t="str">
        <f t="shared" si="3"/>
        <v>11914442000160 - MARIA ELIETE MOTA DOS SANTOS</v>
      </c>
      <c r="H274" s="63">
        <v>43843</v>
      </c>
    </row>
    <row r="275" spans="1:8" x14ac:dyDescent="0.25">
      <c r="A275" s="59" t="s">
        <v>128</v>
      </c>
      <c r="B275" s="26">
        <v>140</v>
      </c>
      <c r="C275" s="64">
        <v>1</v>
      </c>
      <c r="D275" s="27">
        <v>140</v>
      </c>
      <c r="E275" s="62" t="s">
        <v>125</v>
      </c>
      <c r="F275" s="61">
        <v>5158</v>
      </c>
      <c r="G275" s="62" t="str">
        <f t="shared" si="3"/>
        <v>11914442000160 - MARIA ELIETE MOTA DOS SANTOS</v>
      </c>
      <c r="H275" s="63">
        <v>43843</v>
      </c>
    </row>
    <row r="276" spans="1:8" x14ac:dyDescent="0.25">
      <c r="A276" s="59" t="s">
        <v>111</v>
      </c>
      <c r="B276" s="26">
        <v>125</v>
      </c>
      <c r="C276" s="64">
        <v>10</v>
      </c>
      <c r="D276" s="27">
        <v>1250</v>
      </c>
      <c r="E276" s="62" t="s">
        <v>102</v>
      </c>
      <c r="F276" s="61">
        <v>1310</v>
      </c>
      <c r="G276" s="62" t="str">
        <f t="shared" si="3"/>
        <v>00207462000184 - CVE COM DE MATERIAIS ELETRICOS E HIDRAULICOS LTDA EPP</v>
      </c>
      <c r="H276" s="63">
        <v>43844</v>
      </c>
    </row>
    <row r="277" spans="1:8" x14ac:dyDescent="0.25">
      <c r="A277" s="59" t="s">
        <v>71</v>
      </c>
      <c r="B277" s="26">
        <v>837.02</v>
      </c>
      <c r="C277" s="64">
        <v>1</v>
      </c>
      <c r="D277" s="27">
        <v>837.02</v>
      </c>
      <c r="E277" s="62" t="s">
        <v>70</v>
      </c>
      <c r="F277" s="61">
        <v>31103</v>
      </c>
      <c r="G277" s="62" t="str">
        <f t="shared" si="3"/>
        <v>05541896000130 - RESIAK REFRIGERAÇÃO ELETRICIDADE COMERCIAL E SERVIÇOS LTDA</v>
      </c>
      <c r="H277" s="63">
        <v>43844</v>
      </c>
    </row>
    <row r="278" spans="1:8" x14ac:dyDescent="0.25">
      <c r="A278" s="59" t="s">
        <v>72</v>
      </c>
      <c r="B278" s="26">
        <v>262.16000000000003</v>
      </c>
      <c r="C278" s="64">
        <v>1</v>
      </c>
      <c r="D278" s="27">
        <v>262.16000000000003</v>
      </c>
      <c r="E278" s="62" t="s">
        <v>70</v>
      </c>
      <c r="F278" s="61">
        <v>31103</v>
      </c>
      <c r="G278" s="62" t="str">
        <f t="shared" si="3"/>
        <v>05541896000130 - RESIAK REFRIGERAÇÃO ELETRICIDADE COMERCIAL E SERVIÇOS LTDA</v>
      </c>
      <c r="H278" s="63">
        <v>43844</v>
      </c>
    </row>
    <row r="279" spans="1:8" x14ac:dyDescent="0.25">
      <c r="A279" s="71" t="s">
        <v>71</v>
      </c>
      <c r="B279" s="65">
        <v>832.02</v>
      </c>
      <c r="C279" s="66">
        <v>1</v>
      </c>
      <c r="D279" s="28">
        <f>B279*C279</f>
        <v>832.02</v>
      </c>
      <c r="E279" s="68" t="s">
        <v>253</v>
      </c>
      <c r="F279" s="67">
        <v>31103</v>
      </c>
      <c r="G279" s="68" t="s">
        <v>254</v>
      </c>
      <c r="H279" s="69">
        <v>43844</v>
      </c>
    </row>
    <row r="280" spans="1:8" hidden="1" x14ac:dyDescent="0.25">
      <c r="A280" s="6" t="s">
        <v>222</v>
      </c>
      <c r="B280" s="21">
        <v>4</v>
      </c>
      <c r="C280" s="17">
        <v>216</v>
      </c>
      <c r="D280" s="19">
        <f>B280*C280</f>
        <v>864</v>
      </c>
      <c r="E280" s="9" t="s">
        <v>223</v>
      </c>
      <c r="F280" s="12">
        <v>1971</v>
      </c>
      <c r="G280" s="15" t="s">
        <v>224</v>
      </c>
      <c r="H280" s="11">
        <v>43851</v>
      </c>
    </row>
    <row r="281" spans="1:8" hidden="1" x14ac:dyDescent="0.25">
      <c r="A281" s="6" t="s">
        <v>245</v>
      </c>
      <c r="B281" s="21">
        <v>5.68</v>
      </c>
      <c r="C281" s="17">
        <v>40</v>
      </c>
      <c r="D281" s="19">
        <f>B281*C281</f>
        <v>227.2</v>
      </c>
      <c r="E281" s="10" t="s">
        <v>246</v>
      </c>
      <c r="F281" s="13">
        <v>372</v>
      </c>
      <c r="G281" s="9" t="s">
        <v>247</v>
      </c>
      <c r="H281" s="11">
        <v>43858</v>
      </c>
    </row>
    <row r="282" spans="1:8" hidden="1" x14ac:dyDescent="0.25">
      <c r="A282" s="6" t="s">
        <v>232</v>
      </c>
      <c r="B282" s="21">
        <v>2.89</v>
      </c>
      <c r="C282" s="17">
        <v>450</v>
      </c>
      <c r="D282" s="19">
        <f>B282*C282</f>
        <v>1300.5</v>
      </c>
      <c r="E282" s="10" t="s">
        <v>233</v>
      </c>
      <c r="F282" s="13">
        <v>609</v>
      </c>
      <c r="G282" s="9" t="s">
        <v>234</v>
      </c>
      <c r="H282" s="11">
        <v>43861</v>
      </c>
    </row>
    <row r="283" spans="1:8" x14ac:dyDescent="0.25">
      <c r="A283" s="71" t="s">
        <v>116</v>
      </c>
      <c r="B283" s="65">
        <v>59.5</v>
      </c>
      <c r="C283" s="66">
        <v>10</v>
      </c>
      <c r="D283" s="28">
        <f>B283*C283</f>
        <v>595</v>
      </c>
      <c r="E283" s="68" t="s">
        <v>230</v>
      </c>
      <c r="F283" s="67">
        <v>540</v>
      </c>
      <c r="G283" s="68" t="s">
        <v>231</v>
      </c>
      <c r="H283" s="69">
        <v>43846</v>
      </c>
    </row>
    <row r="284" spans="1:8" x14ac:dyDescent="0.25">
      <c r="A284" s="59" t="s">
        <v>55</v>
      </c>
      <c r="B284" s="26">
        <v>34</v>
      </c>
      <c r="C284" s="64">
        <v>1</v>
      </c>
      <c r="D284" s="27">
        <v>34</v>
      </c>
      <c r="E284" s="62" t="s">
        <v>54</v>
      </c>
      <c r="F284" s="61">
        <v>243422020</v>
      </c>
      <c r="G284" s="62" t="str">
        <f t="shared" ref="G284:G295" si="4">E284</f>
        <v>27.849.015/0001-85 - Daniel Raimundo Bahia Azzi</v>
      </c>
      <c r="H284" s="63">
        <v>43868</v>
      </c>
    </row>
    <row r="285" spans="1:8" x14ac:dyDescent="0.25">
      <c r="A285" s="59" t="s">
        <v>56</v>
      </c>
      <c r="B285" s="26">
        <v>5.5</v>
      </c>
      <c r="C285" s="64">
        <v>7</v>
      </c>
      <c r="D285" s="27">
        <v>38.5</v>
      </c>
      <c r="E285" s="62" t="s">
        <v>54</v>
      </c>
      <c r="F285" s="61">
        <v>243422020</v>
      </c>
      <c r="G285" s="62" t="str">
        <f t="shared" si="4"/>
        <v>27.849.015/0001-85 - Daniel Raimundo Bahia Azzi</v>
      </c>
      <c r="H285" s="63">
        <v>43868</v>
      </c>
    </row>
    <row r="286" spans="1:8" x14ac:dyDescent="0.25">
      <c r="A286" s="59" t="s">
        <v>57</v>
      </c>
      <c r="B286" s="26">
        <v>4</v>
      </c>
      <c r="C286" s="64">
        <v>1</v>
      </c>
      <c r="D286" s="27">
        <v>4</v>
      </c>
      <c r="E286" s="62" t="s">
        <v>54</v>
      </c>
      <c r="F286" s="61">
        <v>243422020</v>
      </c>
      <c r="G286" s="62" t="str">
        <f t="shared" si="4"/>
        <v>27.849.015/0001-85 - Daniel Raimundo Bahia Azzi</v>
      </c>
      <c r="H286" s="63">
        <v>43868</v>
      </c>
    </row>
    <row r="287" spans="1:8" x14ac:dyDescent="0.25">
      <c r="A287" s="59" t="s">
        <v>58</v>
      </c>
      <c r="B287" s="26">
        <v>9</v>
      </c>
      <c r="C287" s="64">
        <v>1</v>
      </c>
      <c r="D287" s="27">
        <v>9</v>
      </c>
      <c r="E287" s="62" t="s">
        <v>54</v>
      </c>
      <c r="F287" s="61">
        <v>243422020</v>
      </c>
      <c r="G287" s="62" t="str">
        <f t="shared" si="4"/>
        <v>27.849.015/0001-85 - Daniel Raimundo Bahia Azzi</v>
      </c>
      <c r="H287" s="63">
        <v>43868</v>
      </c>
    </row>
    <row r="288" spans="1:8" x14ac:dyDescent="0.25">
      <c r="A288" s="59" t="s">
        <v>59</v>
      </c>
      <c r="B288" s="26">
        <v>118</v>
      </c>
      <c r="C288" s="64">
        <v>3</v>
      </c>
      <c r="D288" s="27">
        <v>354</v>
      </c>
      <c r="E288" s="62" t="s">
        <v>54</v>
      </c>
      <c r="F288" s="61">
        <v>243422020</v>
      </c>
      <c r="G288" s="62" t="str">
        <f t="shared" si="4"/>
        <v>27.849.015/0001-85 - Daniel Raimundo Bahia Azzi</v>
      </c>
      <c r="H288" s="63">
        <v>43868</v>
      </c>
    </row>
    <row r="289" spans="1:8" x14ac:dyDescent="0.25">
      <c r="A289" s="59" t="s">
        <v>60</v>
      </c>
      <c r="B289" s="26">
        <v>77</v>
      </c>
      <c r="C289" s="64">
        <v>1</v>
      </c>
      <c r="D289" s="27">
        <v>77</v>
      </c>
      <c r="E289" s="62" t="s">
        <v>54</v>
      </c>
      <c r="F289" s="61">
        <v>243422020</v>
      </c>
      <c r="G289" s="62" t="str">
        <f t="shared" si="4"/>
        <v>27.849.015/0001-85 - Daniel Raimundo Bahia Azzi</v>
      </c>
      <c r="H289" s="63">
        <v>43868</v>
      </c>
    </row>
    <row r="290" spans="1:8" x14ac:dyDescent="0.25">
      <c r="A290" s="59" t="s">
        <v>61</v>
      </c>
      <c r="B290" s="26">
        <v>18.5</v>
      </c>
      <c r="C290" s="64">
        <v>6</v>
      </c>
      <c r="D290" s="27">
        <v>111</v>
      </c>
      <c r="E290" s="62" t="s">
        <v>54</v>
      </c>
      <c r="F290" s="61">
        <v>243422020</v>
      </c>
      <c r="G290" s="62" t="str">
        <f t="shared" si="4"/>
        <v>27.849.015/0001-85 - Daniel Raimundo Bahia Azzi</v>
      </c>
      <c r="H290" s="63">
        <v>43868</v>
      </c>
    </row>
    <row r="291" spans="1:8" x14ac:dyDescent="0.25">
      <c r="A291" s="59" t="s">
        <v>62</v>
      </c>
      <c r="B291" s="26">
        <v>10.199999999999999</v>
      </c>
      <c r="C291" s="64">
        <v>9</v>
      </c>
      <c r="D291" s="27">
        <v>91.8</v>
      </c>
      <c r="E291" s="62" t="s">
        <v>54</v>
      </c>
      <c r="F291" s="61">
        <v>243422020</v>
      </c>
      <c r="G291" s="62" t="str">
        <f t="shared" si="4"/>
        <v>27.849.015/0001-85 - Daniel Raimundo Bahia Azzi</v>
      </c>
      <c r="H291" s="63">
        <v>43868</v>
      </c>
    </row>
    <row r="292" spans="1:8" x14ac:dyDescent="0.25">
      <c r="A292" s="59" t="s">
        <v>63</v>
      </c>
      <c r="B292" s="26">
        <v>19.8</v>
      </c>
      <c r="C292" s="64">
        <v>6</v>
      </c>
      <c r="D292" s="27">
        <v>118.8</v>
      </c>
      <c r="E292" s="62" t="s">
        <v>54</v>
      </c>
      <c r="F292" s="61">
        <v>243422020</v>
      </c>
      <c r="G292" s="62" t="str">
        <f t="shared" si="4"/>
        <v>27.849.015/0001-85 - Daniel Raimundo Bahia Azzi</v>
      </c>
      <c r="H292" s="63">
        <v>43868</v>
      </c>
    </row>
    <row r="293" spans="1:8" x14ac:dyDescent="0.25">
      <c r="A293" s="59" t="s">
        <v>67</v>
      </c>
      <c r="B293" s="26">
        <v>538</v>
      </c>
      <c r="C293" s="64">
        <v>5</v>
      </c>
      <c r="D293" s="27">
        <v>2690</v>
      </c>
      <c r="E293" s="62" t="s">
        <v>66</v>
      </c>
      <c r="F293" s="61">
        <v>3490</v>
      </c>
      <c r="G293" s="62" t="str">
        <f t="shared" si="4"/>
        <v>03613608000180 - Tapex Comércio de Tapetes Ltda</v>
      </c>
      <c r="H293" s="63">
        <v>43878</v>
      </c>
    </row>
    <row r="294" spans="1:8" x14ac:dyDescent="0.25">
      <c r="A294" s="59" t="s">
        <v>68</v>
      </c>
      <c r="B294" s="26">
        <v>975</v>
      </c>
      <c r="C294" s="64">
        <v>1</v>
      </c>
      <c r="D294" s="27">
        <v>975</v>
      </c>
      <c r="E294" s="62" t="s">
        <v>66</v>
      </c>
      <c r="F294" s="61">
        <v>3490</v>
      </c>
      <c r="G294" s="62" t="str">
        <f t="shared" si="4"/>
        <v>03613608000180 - Tapex Comércio de Tapetes Ltda</v>
      </c>
      <c r="H294" s="63">
        <v>43878</v>
      </c>
    </row>
    <row r="295" spans="1:8" x14ac:dyDescent="0.25">
      <c r="A295" s="59" t="s">
        <v>69</v>
      </c>
      <c r="B295" s="26">
        <v>490</v>
      </c>
      <c r="C295" s="64">
        <v>1</v>
      </c>
      <c r="D295" s="27">
        <v>490</v>
      </c>
      <c r="E295" s="62" t="s">
        <v>66</v>
      </c>
      <c r="F295" s="61">
        <v>3490</v>
      </c>
      <c r="G295" s="62" t="str">
        <f t="shared" si="4"/>
        <v>03613608000180 - Tapex Comércio de Tapetes Ltda</v>
      </c>
      <c r="H295" s="63">
        <v>43878</v>
      </c>
    </row>
    <row r="296" spans="1:8" hidden="1" x14ac:dyDescent="0.25">
      <c r="A296" s="7" t="s">
        <v>228</v>
      </c>
      <c r="B296" s="21">
        <v>24.1</v>
      </c>
      <c r="C296" s="17">
        <v>100</v>
      </c>
      <c r="D296" s="19">
        <f>B296*C296</f>
        <v>2410</v>
      </c>
      <c r="E296" s="10" t="s">
        <v>180</v>
      </c>
      <c r="F296" s="12">
        <v>33564</v>
      </c>
      <c r="G296" s="9" t="s">
        <v>229</v>
      </c>
      <c r="H296" s="11">
        <v>43879</v>
      </c>
    </row>
    <row r="297" spans="1:8" x14ac:dyDescent="0.25">
      <c r="A297" s="59" t="s">
        <v>53</v>
      </c>
      <c r="B297" s="26">
        <v>173.5</v>
      </c>
      <c r="C297" s="64">
        <v>1</v>
      </c>
      <c r="D297" s="27">
        <v>173.5</v>
      </c>
      <c r="E297" s="62" t="s">
        <v>52</v>
      </c>
      <c r="F297" s="61">
        <v>32645</v>
      </c>
      <c r="G297" s="62" t="str">
        <f>E297</f>
        <v>40624579000188 - MGC COMÉRCIO DE MATERIAIS DE CONSTRUÇÃO LTDA</v>
      </c>
      <c r="H297" s="63">
        <v>43879</v>
      </c>
    </row>
    <row r="298" spans="1:8" x14ac:dyDescent="0.25">
      <c r="A298" s="59" t="s">
        <v>199</v>
      </c>
      <c r="B298" s="26">
        <v>2165.09</v>
      </c>
      <c r="C298" s="79">
        <v>1</v>
      </c>
      <c r="D298" s="27">
        <v>2165.09</v>
      </c>
      <c r="E298" s="62" t="s">
        <v>200</v>
      </c>
      <c r="F298" s="61">
        <v>544</v>
      </c>
      <c r="G298" s="62" t="s">
        <v>219</v>
      </c>
      <c r="H298" s="63">
        <v>43888</v>
      </c>
    </row>
    <row r="299" spans="1:8" x14ac:dyDescent="0.25">
      <c r="A299" s="59" t="s">
        <v>50</v>
      </c>
      <c r="B299" s="26">
        <v>825.12</v>
      </c>
      <c r="C299" s="64">
        <v>3</v>
      </c>
      <c r="D299" s="27">
        <v>2475.36</v>
      </c>
      <c r="E299" s="62" t="s">
        <v>49</v>
      </c>
      <c r="F299" s="61">
        <v>540</v>
      </c>
      <c r="G299" s="62" t="str">
        <f>E299</f>
        <v>09034217000197 - CONEX4 MULTIMIDIA LIMITADA</v>
      </c>
      <c r="H299" s="63">
        <v>43888</v>
      </c>
    </row>
    <row r="300" spans="1:8" x14ac:dyDescent="0.25">
      <c r="A300" s="71" t="s">
        <v>51</v>
      </c>
      <c r="B300" s="65">
        <v>96.98</v>
      </c>
      <c r="C300" s="66">
        <v>25</v>
      </c>
      <c r="D300" s="28">
        <f>B300*C300</f>
        <v>2424.5</v>
      </c>
      <c r="E300" s="68" t="s">
        <v>230</v>
      </c>
      <c r="F300" s="67">
        <v>544</v>
      </c>
      <c r="G300" s="68" t="s">
        <v>231</v>
      </c>
      <c r="H300" s="69">
        <v>43888</v>
      </c>
    </row>
    <row r="301" spans="1:8" x14ac:dyDescent="0.25">
      <c r="A301" s="71" t="s">
        <v>40</v>
      </c>
      <c r="B301" s="65">
        <v>15</v>
      </c>
      <c r="C301" s="66">
        <v>12</v>
      </c>
      <c r="D301" s="28">
        <f>B301*C301</f>
        <v>180</v>
      </c>
      <c r="E301" s="68" t="s">
        <v>237</v>
      </c>
      <c r="F301" s="67">
        <v>15772</v>
      </c>
      <c r="G301" s="68" t="s">
        <v>238</v>
      </c>
      <c r="H301" s="69">
        <v>43894</v>
      </c>
    </row>
    <row r="302" spans="1:8" x14ac:dyDescent="0.25">
      <c r="A302" s="71" t="s">
        <v>145</v>
      </c>
      <c r="B302" s="65">
        <v>21.32</v>
      </c>
      <c r="C302" s="66">
        <v>18</v>
      </c>
      <c r="D302" s="28">
        <f>B302*C302</f>
        <v>383.76</v>
      </c>
      <c r="E302" s="68" t="s">
        <v>239</v>
      </c>
      <c r="F302" s="67">
        <v>121354</v>
      </c>
      <c r="G302" s="68" t="s">
        <v>240</v>
      </c>
      <c r="H302" s="69">
        <v>43894</v>
      </c>
    </row>
    <row r="303" spans="1:8" hidden="1" x14ac:dyDescent="0.25">
      <c r="A303" s="7" t="s">
        <v>225</v>
      </c>
      <c r="B303" s="21">
        <v>2.16</v>
      </c>
      <c r="C303" s="17">
        <v>320</v>
      </c>
      <c r="D303" s="19">
        <f>B303*C303</f>
        <v>691.2</v>
      </c>
      <c r="E303" s="10" t="s">
        <v>226</v>
      </c>
      <c r="F303" s="12">
        <v>1176</v>
      </c>
      <c r="G303" s="9" t="s">
        <v>227</v>
      </c>
      <c r="H303" s="11">
        <v>43902</v>
      </c>
    </row>
    <row r="304" spans="1:8" x14ac:dyDescent="0.25">
      <c r="A304" s="59" t="s">
        <v>21</v>
      </c>
      <c r="B304" s="26">
        <v>4</v>
      </c>
      <c r="C304" s="64">
        <v>120</v>
      </c>
      <c r="D304" s="27">
        <v>480</v>
      </c>
      <c r="E304" s="62" t="s">
        <v>20</v>
      </c>
      <c r="F304" s="61">
        <v>4164</v>
      </c>
      <c r="G304" s="62" t="str">
        <f t="shared" ref="G304:G321" si="5">E304</f>
        <v>08990904000113 - A. DE OLIVEIRA FILHO PAPELARIA ME</v>
      </c>
      <c r="H304" s="63">
        <v>43901</v>
      </c>
    </row>
    <row r="305" spans="1:8" x14ac:dyDescent="0.25">
      <c r="A305" s="59" t="s">
        <v>10</v>
      </c>
      <c r="B305" s="26">
        <v>490.9</v>
      </c>
      <c r="C305" s="64">
        <v>1</v>
      </c>
      <c r="D305" s="27">
        <v>490.9</v>
      </c>
      <c r="E305" s="62" t="s">
        <v>9</v>
      </c>
      <c r="F305" s="61">
        <v>1396</v>
      </c>
      <c r="G305" s="62" t="str">
        <f t="shared" si="5"/>
        <v>11493926000182 - RAMAX SERVIÇO E COMERCIO DE ELETROELETRONICOS EIRELI</v>
      </c>
      <c r="H305" s="63">
        <v>43903</v>
      </c>
    </row>
    <row r="306" spans="1:8" x14ac:dyDescent="0.25">
      <c r="A306" s="59" t="s">
        <v>19</v>
      </c>
      <c r="B306" s="26">
        <v>22</v>
      </c>
      <c r="C306" s="64">
        <v>25</v>
      </c>
      <c r="D306" s="27">
        <v>541.20000000000005</v>
      </c>
      <c r="E306" s="62" t="s">
        <v>17</v>
      </c>
      <c r="F306" s="61">
        <v>293209</v>
      </c>
      <c r="G306" s="62" t="str">
        <f t="shared" si="5"/>
        <v>24380578000421 - WHITE MARTINS GASES INDUSTRIAIS DO NORDESTE S/A</v>
      </c>
      <c r="H306" s="63">
        <v>43910</v>
      </c>
    </row>
    <row r="307" spans="1:8" x14ac:dyDescent="0.25">
      <c r="A307" s="59" t="s">
        <v>12</v>
      </c>
      <c r="B307" s="26">
        <v>145</v>
      </c>
      <c r="C307" s="64">
        <v>1</v>
      </c>
      <c r="D307" s="27">
        <v>145</v>
      </c>
      <c r="E307" s="62" t="s">
        <v>11</v>
      </c>
      <c r="F307" s="61">
        <v>6714</v>
      </c>
      <c r="G307" s="62" t="str">
        <f t="shared" si="5"/>
        <v>03823043000165 - HC COMPRESSORES E PECAS EIRELI</v>
      </c>
      <c r="H307" s="63">
        <v>43910</v>
      </c>
    </row>
    <row r="308" spans="1:8" x14ac:dyDescent="0.25">
      <c r="A308" s="59" t="s">
        <v>13</v>
      </c>
      <c r="B308" s="26">
        <v>8</v>
      </c>
      <c r="C308" s="64">
        <v>4</v>
      </c>
      <c r="D308" s="27">
        <v>32</v>
      </c>
      <c r="E308" s="62" t="s">
        <v>11</v>
      </c>
      <c r="F308" s="61">
        <v>6714</v>
      </c>
      <c r="G308" s="62" t="str">
        <f t="shared" si="5"/>
        <v>03823043000165 - HC COMPRESSORES E PECAS EIRELI</v>
      </c>
      <c r="H308" s="63">
        <v>43910</v>
      </c>
    </row>
    <row r="309" spans="1:8" x14ac:dyDescent="0.25">
      <c r="A309" s="59" t="s">
        <v>14</v>
      </c>
      <c r="B309" s="26">
        <v>35</v>
      </c>
      <c r="C309" s="64">
        <v>2</v>
      </c>
      <c r="D309" s="27">
        <v>70</v>
      </c>
      <c r="E309" s="62" t="s">
        <v>11</v>
      </c>
      <c r="F309" s="61">
        <v>6714</v>
      </c>
      <c r="G309" s="62" t="str">
        <f t="shared" si="5"/>
        <v>03823043000165 - HC COMPRESSORES E PECAS EIRELI</v>
      </c>
      <c r="H309" s="63">
        <v>43910</v>
      </c>
    </row>
    <row r="310" spans="1:8" x14ac:dyDescent="0.25">
      <c r="A310" s="59" t="s">
        <v>15</v>
      </c>
      <c r="B310" s="26">
        <v>49</v>
      </c>
      <c r="C310" s="64">
        <v>2</v>
      </c>
      <c r="D310" s="27">
        <v>98</v>
      </c>
      <c r="E310" s="62" t="s">
        <v>11</v>
      </c>
      <c r="F310" s="61">
        <v>6714</v>
      </c>
      <c r="G310" s="62" t="str">
        <f t="shared" si="5"/>
        <v>03823043000165 - HC COMPRESSORES E PECAS EIRELI</v>
      </c>
      <c r="H310" s="63">
        <v>43910</v>
      </c>
    </row>
    <row r="311" spans="1:8" x14ac:dyDescent="0.25">
      <c r="A311" s="59" t="s">
        <v>16</v>
      </c>
      <c r="B311" s="26">
        <v>2</v>
      </c>
      <c r="C311" s="64">
        <v>4</v>
      </c>
      <c r="D311" s="27">
        <v>8</v>
      </c>
      <c r="E311" s="62" t="s">
        <v>11</v>
      </c>
      <c r="F311" s="61">
        <v>6714</v>
      </c>
      <c r="G311" s="62" t="str">
        <f t="shared" si="5"/>
        <v>03823043000165 - HC COMPRESSORES E PECAS EIRELI</v>
      </c>
      <c r="H311" s="63">
        <v>43910</v>
      </c>
    </row>
    <row r="312" spans="1:8" x14ac:dyDescent="0.25">
      <c r="A312" s="59" t="s">
        <v>8</v>
      </c>
      <c r="B312" s="26">
        <v>85</v>
      </c>
      <c r="C312" s="64">
        <v>16</v>
      </c>
      <c r="D312" s="27">
        <v>1360</v>
      </c>
      <c r="E312" s="62" t="s">
        <v>7</v>
      </c>
      <c r="F312" s="61">
        <v>7536</v>
      </c>
      <c r="G312" s="62" t="str">
        <f t="shared" si="5"/>
        <v>03965261000134 - LIF COMERCIO DE PURIFICADORES LTDA ME</v>
      </c>
      <c r="H312" s="63">
        <v>43914</v>
      </c>
    </row>
    <row r="313" spans="1:8" x14ac:dyDescent="0.25">
      <c r="A313" s="59" t="s">
        <v>120</v>
      </c>
      <c r="B313" s="26">
        <v>20.05</v>
      </c>
      <c r="C313" s="64">
        <v>11</v>
      </c>
      <c r="D313" s="27">
        <v>220.55</v>
      </c>
      <c r="E313" s="62" t="s">
        <v>119</v>
      </c>
      <c r="F313" s="61">
        <v>810</v>
      </c>
      <c r="G313" s="62" t="str">
        <f t="shared" si="5"/>
        <v>14517117000151 - ONE COMERCIAL LTDA</v>
      </c>
      <c r="H313" s="63">
        <v>43915</v>
      </c>
    </row>
    <row r="314" spans="1:8" x14ac:dyDescent="0.25">
      <c r="A314" s="59" t="s">
        <v>120</v>
      </c>
      <c r="B314" s="26">
        <v>20.05</v>
      </c>
      <c r="C314" s="64">
        <v>11</v>
      </c>
      <c r="D314" s="27">
        <v>220.55</v>
      </c>
      <c r="E314" s="62" t="s">
        <v>119</v>
      </c>
      <c r="F314" s="61">
        <v>810</v>
      </c>
      <c r="G314" s="62" t="str">
        <f t="shared" si="5"/>
        <v>14517117000151 - ONE COMERCIAL LTDA</v>
      </c>
      <c r="H314" s="63">
        <v>43915</v>
      </c>
    </row>
    <row r="315" spans="1:8" x14ac:dyDescent="0.25">
      <c r="A315" s="59" t="s">
        <v>120</v>
      </c>
      <c r="B315" s="26">
        <v>20.05</v>
      </c>
      <c r="C315" s="64">
        <v>11</v>
      </c>
      <c r="D315" s="27">
        <v>220.55</v>
      </c>
      <c r="E315" s="62" t="s">
        <v>119</v>
      </c>
      <c r="F315" s="61">
        <v>810</v>
      </c>
      <c r="G315" s="62" t="str">
        <f t="shared" si="5"/>
        <v>14517117000151 - ONE COMERCIAL LTDA</v>
      </c>
      <c r="H315" s="63">
        <v>43915</v>
      </c>
    </row>
    <row r="316" spans="1:8" x14ac:dyDescent="0.25">
      <c r="A316" s="59" t="s">
        <v>121</v>
      </c>
      <c r="B316" s="26">
        <v>66.5</v>
      </c>
      <c r="C316" s="64">
        <v>11</v>
      </c>
      <c r="D316" s="27">
        <v>731.5</v>
      </c>
      <c r="E316" s="62" t="s">
        <v>119</v>
      </c>
      <c r="F316" s="61">
        <v>810</v>
      </c>
      <c r="G316" s="62" t="str">
        <f t="shared" si="5"/>
        <v>14517117000151 - ONE COMERCIAL LTDA</v>
      </c>
      <c r="H316" s="63">
        <v>43915</v>
      </c>
    </row>
    <row r="317" spans="1:8" x14ac:dyDescent="0.25">
      <c r="A317" s="59" t="s">
        <v>121</v>
      </c>
      <c r="B317" s="26">
        <v>66.5</v>
      </c>
      <c r="C317" s="64">
        <v>11</v>
      </c>
      <c r="D317" s="27">
        <v>731.5</v>
      </c>
      <c r="E317" s="62" t="s">
        <v>119</v>
      </c>
      <c r="F317" s="61">
        <v>810</v>
      </c>
      <c r="G317" s="62" t="str">
        <f t="shared" si="5"/>
        <v>14517117000151 - ONE COMERCIAL LTDA</v>
      </c>
      <c r="H317" s="63">
        <v>43915</v>
      </c>
    </row>
    <row r="318" spans="1:8" x14ac:dyDescent="0.25">
      <c r="A318" s="59" t="s">
        <v>121</v>
      </c>
      <c r="B318" s="26">
        <v>66.5</v>
      </c>
      <c r="C318" s="64">
        <v>11</v>
      </c>
      <c r="D318" s="27">
        <v>731.5</v>
      </c>
      <c r="E318" s="62" t="s">
        <v>119</v>
      </c>
      <c r="F318" s="61">
        <v>810</v>
      </c>
      <c r="G318" s="62" t="str">
        <f t="shared" si="5"/>
        <v>14517117000151 - ONE COMERCIAL LTDA</v>
      </c>
      <c r="H318" s="63">
        <v>43915</v>
      </c>
    </row>
    <row r="319" spans="1:8" x14ac:dyDescent="0.25">
      <c r="A319" s="59" t="s">
        <v>122</v>
      </c>
      <c r="B319" s="26">
        <v>529</v>
      </c>
      <c r="C319" s="64">
        <v>11</v>
      </c>
      <c r="D319" s="27">
        <v>5819</v>
      </c>
      <c r="E319" s="62" t="s">
        <v>119</v>
      </c>
      <c r="F319" s="61">
        <v>810</v>
      </c>
      <c r="G319" s="62" t="str">
        <f t="shared" si="5"/>
        <v>14517117000151 - ONE COMERCIAL LTDA</v>
      </c>
      <c r="H319" s="63">
        <v>43915</v>
      </c>
    </row>
    <row r="320" spans="1:8" x14ac:dyDescent="0.25">
      <c r="A320" s="59" t="s">
        <v>122</v>
      </c>
      <c r="B320" s="26">
        <v>529</v>
      </c>
      <c r="C320" s="64">
        <v>11</v>
      </c>
      <c r="D320" s="27">
        <v>5819</v>
      </c>
      <c r="E320" s="62" t="s">
        <v>119</v>
      </c>
      <c r="F320" s="61">
        <v>810</v>
      </c>
      <c r="G320" s="62" t="str">
        <f t="shared" si="5"/>
        <v>14517117000151 - ONE COMERCIAL LTDA</v>
      </c>
      <c r="H320" s="63">
        <v>43915</v>
      </c>
    </row>
    <row r="321" spans="1:8" x14ac:dyDescent="0.25">
      <c r="A321" s="59" t="s">
        <v>122</v>
      </c>
      <c r="B321" s="26">
        <v>529</v>
      </c>
      <c r="C321" s="64">
        <v>11</v>
      </c>
      <c r="D321" s="27">
        <v>5819</v>
      </c>
      <c r="E321" s="62" t="s">
        <v>119</v>
      </c>
      <c r="F321" s="61">
        <v>810</v>
      </c>
      <c r="G321" s="62" t="str">
        <f t="shared" si="5"/>
        <v>14517117000151 - ONE COMERCIAL LTDA</v>
      </c>
      <c r="H321" s="63">
        <v>43915</v>
      </c>
    </row>
    <row r="322" spans="1:8" x14ac:dyDescent="0.25">
      <c r="A322" s="59" t="s">
        <v>261</v>
      </c>
      <c r="B322" s="26">
        <f t="shared" ref="B322:B332" si="6">D322/C322</f>
        <v>2.89</v>
      </c>
      <c r="C322" s="64">
        <v>450</v>
      </c>
      <c r="D322" s="27">
        <v>1300.5</v>
      </c>
      <c r="E322" s="62" t="s">
        <v>262</v>
      </c>
      <c r="F322" s="72">
        <v>663</v>
      </c>
      <c r="G322" s="61" t="s">
        <v>234</v>
      </c>
      <c r="H322" s="63">
        <v>43921</v>
      </c>
    </row>
    <row r="323" spans="1:8" x14ac:dyDescent="0.25">
      <c r="A323" s="59" t="s">
        <v>263</v>
      </c>
      <c r="B323" s="26">
        <f t="shared" si="6"/>
        <v>16.25</v>
      </c>
      <c r="C323" s="64">
        <v>20</v>
      </c>
      <c r="D323" s="27">
        <v>325</v>
      </c>
      <c r="E323" s="62" t="s">
        <v>264</v>
      </c>
      <c r="F323" s="72">
        <v>2123</v>
      </c>
      <c r="G323" s="61">
        <v>22505764000171</v>
      </c>
      <c r="H323" s="63">
        <v>43927</v>
      </c>
    </row>
    <row r="324" spans="1:8" x14ac:dyDescent="0.25">
      <c r="A324" s="59" t="s">
        <v>265</v>
      </c>
      <c r="B324" s="26">
        <f t="shared" si="6"/>
        <v>4.54</v>
      </c>
      <c r="C324" s="64">
        <v>300</v>
      </c>
      <c r="D324" s="27">
        <v>1362</v>
      </c>
      <c r="E324" s="62" t="s">
        <v>73</v>
      </c>
      <c r="F324" s="72">
        <v>10038</v>
      </c>
      <c r="G324" s="61">
        <v>7805424000172</v>
      </c>
      <c r="H324" s="63">
        <v>43928</v>
      </c>
    </row>
    <row r="325" spans="1:8" x14ac:dyDescent="0.25">
      <c r="A325" s="59" t="s">
        <v>266</v>
      </c>
      <c r="B325" s="26">
        <f t="shared" si="6"/>
        <v>4</v>
      </c>
      <c r="C325" s="64">
        <v>1024</v>
      </c>
      <c r="D325" s="27">
        <v>4096</v>
      </c>
      <c r="E325" s="62" t="s">
        <v>264</v>
      </c>
      <c r="F325" s="72">
        <v>2156</v>
      </c>
      <c r="G325" s="61">
        <v>22505764000171</v>
      </c>
      <c r="H325" s="63">
        <v>43935</v>
      </c>
    </row>
    <row r="326" spans="1:8" x14ac:dyDescent="0.25">
      <c r="A326" s="59" t="s">
        <v>267</v>
      </c>
      <c r="B326" s="26">
        <f t="shared" si="6"/>
        <v>3</v>
      </c>
      <c r="C326" s="64">
        <v>15</v>
      </c>
      <c r="D326" s="27">
        <v>45</v>
      </c>
      <c r="E326" s="62" t="s">
        <v>73</v>
      </c>
      <c r="F326" s="72">
        <v>10039</v>
      </c>
      <c r="G326" s="61">
        <v>7805424000172</v>
      </c>
      <c r="H326" s="63">
        <v>43935</v>
      </c>
    </row>
    <row r="327" spans="1:8" x14ac:dyDescent="0.25">
      <c r="A327" s="59" t="s">
        <v>268</v>
      </c>
      <c r="B327" s="26">
        <f t="shared" si="6"/>
        <v>0.65</v>
      </c>
      <c r="C327" s="64">
        <v>20</v>
      </c>
      <c r="D327" s="27">
        <v>13</v>
      </c>
      <c r="E327" s="62" t="s">
        <v>73</v>
      </c>
      <c r="F327" s="72">
        <v>10039</v>
      </c>
      <c r="G327" s="61">
        <v>7805424000172</v>
      </c>
      <c r="H327" s="63">
        <v>43935</v>
      </c>
    </row>
    <row r="328" spans="1:8" x14ac:dyDescent="0.25">
      <c r="A328" s="59" t="s">
        <v>269</v>
      </c>
      <c r="B328" s="26">
        <f t="shared" si="6"/>
        <v>1.65</v>
      </c>
      <c r="C328" s="64">
        <v>20</v>
      </c>
      <c r="D328" s="27">
        <v>33</v>
      </c>
      <c r="E328" s="62" t="s">
        <v>73</v>
      </c>
      <c r="F328" s="72">
        <v>10039</v>
      </c>
      <c r="G328" s="61">
        <v>7805424000172</v>
      </c>
      <c r="H328" s="63">
        <v>43935</v>
      </c>
    </row>
    <row r="329" spans="1:8" x14ac:dyDescent="0.25">
      <c r="A329" s="59" t="s">
        <v>270</v>
      </c>
      <c r="B329" s="26">
        <f t="shared" si="6"/>
        <v>1.3</v>
      </c>
      <c r="C329" s="64">
        <v>50</v>
      </c>
      <c r="D329" s="27">
        <v>65</v>
      </c>
      <c r="E329" s="62" t="s">
        <v>73</v>
      </c>
      <c r="F329" s="72">
        <v>10039</v>
      </c>
      <c r="G329" s="61">
        <v>7805424000172</v>
      </c>
      <c r="H329" s="63">
        <v>43935</v>
      </c>
    </row>
    <row r="330" spans="1:8" x14ac:dyDescent="0.25">
      <c r="A330" s="59" t="s">
        <v>271</v>
      </c>
      <c r="B330" s="26">
        <f t="shared" si="6"/>
        <v>1.6</v>
      </c>
      <c r="C330" s="64">
        <v>50</v>
      </c>
      <c r="D330" s="27">
        <v>80</v>
      </c>
      <c r="E330" s="62" t="s">
        <v>73</v>
      </c>
      <c r="F330" s="72">
        <v>10039</v>
      </c>
      <c r="G330" s="61">
        <v>7805424000172</v>
      </c>
      <c r="H330" s="63">
        <v>43935</v>
      </c>
    </row>
    <row r="331" spans="1:8" x14ac:dyDescent="0.25">
      <c r="A331" s="59" t="s">
        <v>272</v>
      </c>
      <c r="B331" s="26">
        <f t="shared" si="6"/>
        <v>0.75</v>
      </c>
      <c r="C331" s="64">
        <v>100</v>
      </c>
      <c r="D331" s="27">
        <v>75</v>
      </c>
      <c r="E331" s="62" t="s">
        <v>73</v>
      </c>
      <c r="F331" s="72">
        <v>10039</v>
      </c>
      <c r="G331" s="61">
        <v>7805424000172</v>
      </c>
      <c r="H331" s="63">
        <v>43935</v>
      </c>
    </row>
    <row r="332" spans="1:8" x14ac:dyDescent="0.25">
      <c r="A332" s="59" t="s">
        <v>273</v>
      </c>
      <c r="B332" s="26">
        <f t="shared" si="6"/>
        <v>23.7</v>
      </c>
      <c r="C332" s="64">
        <v>100</v>
      </c>
      <c r="D332" s="27">
        <v>2370</v>
      </c>
      <c r="E332" s="62" t="s">
        <v>73</v>
      </c>
      <c r="F332" s="72">
        <v>10039</v>
      </c>
      <c r="G332" s="61">
        <v>7805424000172</v>
      </c>
      <c r="H332" s="63">
        <v>43935</v>
      </c>
    </row>
    <row r="333" spans="1:8" s="32" customFormat="1" ht="14.45" customHeight="1" x14ac:dyDescent="0.25">
      <c r="A333" s="80" t="s">
        <v>274</v>
      </c>
      <c r="B333" s="30">
        <v>170</v>
      </c>
      <c r="C333" s="73">
        <v>29</v>
      </c>
      <c r="D333" s="31">
        <v>4930</v>
      </c>
      <c r="E333" s="81" t="s">
        <v>275</v>
      </c>
      <c r="F333" s="74">
        <v>1051</v>
      </c>
      <c r="G333" s="75">
        <v>14929894000103</v>
      </c>
      <c r="H333" s="76">
        <v>43943</v>
      </c>
    </row>
    <row r="334" spans="1:8" ht="14.45" customHeight="1" x14ac:dyDescent="0.25">
      <c r="A334" s="59" t="s">
        <v>276</v>
      </c>
      <c r="B334" s="26">
        <v>299.45</v>
      </c>
      <c r="C334" s="64">
        <v>4</v>
      </c>
      <c r="D334" s="27">
        <v>1197.8</v>
      </c>
      <c r="E334" s="62" t="s">
        <v>70</v>
      </c>
      <c r="F334" s="72">
        <v>32260</v>
      </c>
      <c r="G334" s="61">
        <v>5541896000130</v>
      </c>
      <c r="H334" s="63">
        <v>43943</v>
      </c>
    </row>
    <row r="335" spans="1:8" ht="14.45" customHeight="1" x14ac:dyDescent="0.25">
      <c r="A335" s="59" t="s">
        <v>277</v>
      </c>
      <c r="B335" s="26">
        <f>D335/C335</f>
        <v>21.32</v>
      </c>
      <c r="C335" s="64">
        <v>30</v>
      </c>
      <c r="D335" s="27">
        <v>639.6</v>
      </c>
      <c r="E335" s="62" t="s">
        <v>278</v>
      </c>
      <c r="F335" s="72">
        <v>122090</v>
      </c>
      <c r="G335" s="61" t="s">
        <v>240</v>
      </c>
      <c r="H335" s="63">
        <v>43943</v>
      </c>
    </row>
    <row r="336" spans="1:8" ht="14.45" customHeight="1" x14ac:dyDescent="0.25">
      <c r="A336" s="59" t="s">
        <v>279</v>
      </c>
      <c r="B336" s="26">
        <f>D336/C336</f>
        <v>43.37</v>
      </c>
      <c r="C336" s="64">
        <v>40</v>
      </c>
      <c r="D336" s="27">
        <v>1734.8</v>
      </c>
      <c r="E336" s="62" t="s">
        <v>278</v>
      </c>
      <c r="F336" s="72">
        <v>122090</v>
      </c>
      <c r="G336" s="61" t="s">
        <v>240</v>
      </c>
      <c r="H336" s="63">
        <v>43943</v>
      </c>
    </row>
    <row r="337" spans="1:8" ht="14.45" customHeight="1" x14ac:dyDescent="0.25">
      <c r="A337" s="59" t="s">
        <v>280</v>
      </c>
      <c r="B337" s="26">
        <f>D337/C337</f>
        <v>20.82</v>
      </c>
      <c r="C337" s="64">
        <v>100</v>
      </c>
      <c r="D337" s="27">
        <v>2082</v>
      </c>
      <c r="E337" s="62" t="s">
        <v>281</v>
      </c>
      <c r="F337" s="72">
        <v>33654</v>
      </c>
      <c r="G337" s="61">
        <v>5781888000160</v>
      </c>
      <c r="H337" s="63">
        <v>43945</v>
      </c>
    </row>
    <row r="338" spans="1:8" s="32" customFormat="1" ht="14.45" customHeight="1" x14ac:dyDescent="0.25">
      <c r="A338" s="80" t="s">
        <v>282</v>
      </c>
      <c r="B338" s="30">
        <v>2.7</v>
      </c>
      <c r="C338" s="73">
        <v>1000</v>
      </c>
      <c r="D338" s="31">
        <v>2700</v>
      </c>
      <c r="E338" s="81" t="s">
        <v>283</v>
      </c>
      <c r="F338" s="74">
        <v>152210202</v>
      </c>
      <c r="G338" s="75">
        <v>40480964000107</v>
      </c>
      <c r="H338" s="76">
        <v>43950</v>
      </c>
    </row>
    <row r="339" spans="1:8" ht="14.45" customHeight="1" x14ac:dyDescent="0.25">
      <c r="A339" s="59" t="s">
        <v>284</v>
      </c>
      <c r="B339" s="26">
        <f>D339/C339</f>
        <v>3.4</v>
      </c>
      <c r="C339" s="64">
        <v>3900</v>
      </c>
      <c r="D339" s="27">
        <v>13260</v>
      </c>
      <c r="E339" s="62" t="s">
        <v>285</v>
      </c>
      <c r="F339" s="72">
        <v>933</v>
      </c>
      <c r="G339" s="61">
        <v>12982578000170</v>
      </c>
      <c r="H339" s="63">
        <v>43955</v>
      </c>
    </row>
    <row r="340" spans="1:8" ht="14.45" customHeight="1" x14ac:dyDescent="0.25">
      <c r="A340" s="59" t="s">
        <v>286</v>
      </c>
      <c r="B340" s="26">
        <f>D340/C340</f>
        <v>11</v>
      </c>
      <c r="C340" s="64">
        <v>600</v>
      </c>
      <c r="D340" s="27">
        <v>6600</v>
      </c>
      <c r="E340" s="62" t="s">
        <v>285</v>
      </c>
      <c r="F340" s="72">
        <v>933</v>
      </c>
      <c r="G340" s="61">
        <v>12982578000170</v>
      </c>
      <c r="H340" s="63">
        <v>43955</v>
      </c>
    </row>
    <row r="341" spans="1:8" ht="14.45" customHeight="1" x14ac:dyDescent="0.25">
      <c r="A341" s="59" t="s">
        <v>287</v>
      </c>
      <c r="B341" s="26">
        <f>D341/C341</f>
        <v>3500</v>
      </c>
      <c r="C341" s="64">
        <v>2</v>
      </c>
      <c r="D341" s="27">
        <v>7000</v>
      </c>
      <c r="E341" s="62" t="s">
        <v>285</v>
      </c>
      <c r="F341" s="72">
        <v>933</v>
      </c>
      <c r="G341" s="61">
        <v>12982578000170</v>
      </c>
      <c r="H341" s="63">
        <v>43955</v>
      </c>
    </row>
    <row r="342" spans="1:8" ht="14.45" customHeight="1" x14ac:dyDescent="0.25">
      <c r="A342" s="59" t="s">
        <v>288</v>
      </c>
      <c r="B342" s="26">
        <v>6</v>
      </c>
      <c r="C342" s="64">
        <v>30</v>
      </c>
      <c r="D342" s="27">
        <v>180</v>
      </c>
      <c r="E342" s="62" t="s">
        <v>7</v>
      </c>
      <c r="F342" s="72">
        <v>7658</v>
      </c>
      <c r="G342" s="61">
        <v>3965261000134</v>
      </c>
      <c r="H342" s="63">
        <v>43959</v>
      </c>
    </row>
    <row r="343" spans="1:8" ht="14.45" customHeight="1" x14ac:dyDescent="0.25">
      <c r="A343" s="59" t="s">
        <v>289</v>
      </c>
      <c r="B343" s="26">
        <v>1018</v>
      </c>
      <c r="C343" s="64">
        <v>7</v>
      </c>
      <c r="D343" s="27">
        <v>7126</v>
      </c>
      <c r="E343" s="62" t="s">
        <v>290</v>
      </c>
      <c r="F343" s="72">
        <v>3589</v>
      </c>
      <c r="G343" s="61">
        <v>68993641001019</v>
      </c>
      <c r="H343" s="63">
        <v>43969</v>
      </c>
    </row>
    <row r="344" spans="1:8" s="118" customFormat="1" ht="14.45" customHeight="1" x14ac:dyDescent="0.25">
      <c r="A344" s="110" t="s">
        <v>291</v>
      </c>
      <c r="B344" s="111">
        <v>55.26</v>
      </c>
      <c r="C344" s="112">
        <v>2</v>
      </c>
      <c r="D344" s="113">
        <v>110.52</v>
      </c>
      <c r="E344" s="114" t="s">
        <v>292</v>
      </c>
      <c r="F344" s="115"/>
      <c r="G344" s="116">
        <v>5990291000126</v>
      </c>
      <c r="H344" s="117"/>
    </row>
    <row r="345" spans="1:8" s="118" customFormat="1" ht="14.45" customHeight="1" x14ac:dyDescent="0.25">
      <c r="A345" s="110" t="s">
        <v>293</v>
      </c>
      <c r="B345" s="111">
        <v>56.87</v>
      </c>
      <c r="C345" s="112">
        <v>2</v>
      </c>
      <c r="D345" s="113">
        <v>113.74</v>
      </c>
      <c r="E345" s="114" t="s">
        <v>292</v>
      </c>
      <c r="F345" s="116"/>
      <c r="G345" s="116">
        <v>5990291000126</v>
      </c>
      <c r="H345" s="117"/>
    </row>
    <row r="346" spans="1:8" x14ac:dyDescent="0.25">
      <c r="A346" s="82" t="s">
        <v>297</v>
      </c>
      <c r="B346" s="37">
        <v>8.9</v>
      </c>
      <c r="C346" s="38">
        <v>5275</v>
      </c>
      <c r="D346" s="39">
        <f>B346*C346</f>
        <v>46947.5</v>
      </c>
      <c r="E346" s="83" t="s">
        <v>298</v>
      </c>
      <c r="F346" s="40" t="s">
        <v>299</v>
      </c>
      <c r="G346" s="40">
        <v>12330595000122</v>
      </c>
      <c r="H346" s="41">
        <v>43984</v>
      </c>
    </row>
    <row r="347" spans="1:8" x14ac:dyDescent="0.25">
      <c r="A347" s="82" t="s">
        <v>300</v>
      </c>
      <c r="B347" s="37">
        <v>19.25</v>
      </c>
      <c r="C347" s="38">
        <v>2500</v>
      </c>
      <c r="D347" s="42">
        <v>48127.5</v>
      </c>
      <c r="E347" s="83" t="s">
        <v>301</v>
      </c>
      <c r="F347" s="40" t="s">
        <v>302</v>
      </c>
      <c r="G347" s="40">
        <v>4587711500010</v>
      </c>
      <c r="H347" s="41">
        <v>43983</v>
      </c>
    </row>
    <row r="348" spans="1:8" s="60" customFormat="1" x14ac:dyDescent="0.25">
      <c r="A348" s="47" t="s">
        <v>303</v>
      </c>
      <c r="B348" s="84">
        <f>D348/C348</f>
        <v>8.4</v>
      </c>
      <c r="C348" s="85">
        <v>88</v>
      </c>
      <c r="D348" s="86">
        <v>739.2</v>
      </c>
      <c r="E348" s="45" t="s">
        <v>304</v>
      </c>
      <c r="F348" s="44">
        <v>98</v>
      </c>
      <c r="G348" s="45" t="s">
        <v>304</v>
      </c>
      <c r="H348" s="46">
        <v>43984</v>
      </c>
    </row>
    <row r="349" spans="1:8" s="60" customFormat="1" x14ac:dyDescent="0.25">
      <c r="A349" s="47" t="s">
        <v>305</v>
      </c>
      <c r="B349" s="84">
        <f>D349/C349</f>
        <v>6.38</v>
      </c>
      <c r="C349" s="85">
        <v>190</v>
      </c>
      <c r="D349" s="86">
        <v>1212.2</v>
      </c>
      <c r="E349" s="45" t="s">
        <v>304</v>
      </c>
      <c r="F349" s="44">
        <v>98</v>
      </c>
      <c r="G349" s="45" t="s">
        <v>304</v>
      </c>
      <c r="H349" s="46">
        <v>43984</v>
      </c>
    </row>
    <row r="350" spans="1:8" s="60" customFormat="1" x14ac:dyDescent="0.25">
      <c r="A350" s="59" t="s">
        <v>48</v>
      </c>
      <c r="B350" s="84">
        <v>11127.47</v>
      </c>
      <c r="C350" s="59">
        <v>1</v>
      </c>
      <c r="D350" s="84">
        <v>11127.47</v>
      </c>
      <c r="E350" s="59" t="s">
        <v>47</v>
      </c>
      <c r="F350" s="77">
        <v>14400520</v>
      </c>
      <c r="G350" s="48" t="s">
        <v>47</v>
      </c>
      <c r="H350" s="49">
        <v>43987</v>
      </c>
    </row>
    <row r="351" spans="1:8" s="60" customFormat="1" x14ac:dyDescent="0.25">
      <c r="A351" s="47" t="s">
        <v>306</v>
      </c>
      <c r="B351" s="84">
        <f t="shared" ref="B351:B356" si="7">D351/C351</f>
        <v>0.85</v>
      </c>
      <c r="C351" s="85">
        <v>20</v>
      </c>
      <c r="D351" s="86">
        <v>17</v>
      </c>
      <c r="E351" s="45" t="s">
        <v>307</v>
      </c>
      <c r="F351" s="44">
        <v>1205</v>
      </c>
      <c r="G351" s="45" t="s">
        <v>307</v>
      </c>
      <c r="H351" s="46">
        <v>43987</v>
      </c>
    </row>
    <row r="352" spans="1:8" s="60" customFormat="1" x14ac:dyDescent="0.25">
      <c r="A352" s="47" t="s">
        <v>308</v>
      </c>
      <c r="B352" s="84">
        <f t="shared" si="7"/>
        <v>4</v>
      </c>
      <c r="C352" s="87">
        <v>5</v>
      </c>
      <c r="D352" s="86">
        <v>20</v>
      </c>
      <c r="E352" s="45" t="s">
        <v>307</v>
      </c>
      <c r="F352" s="44">
        <v>1205</v>
      </c>
      <c r="G352" s="45" t="s">
        <v>307</v>
      </c>
      <c r="H352" s="46">
        <v>43987</v>
      </c>
    </row>
    <row r="353" spans="1:8" s="60" customFormat="1" x14ac:dyDescent="0.25">
      <c r="A353" s="47" t="s">
        <v>309</v>
      </c>
      <c r="B353" s="84">
        <f t="shared" si="7"/>
        <v>4</v>
      </c>
      <c r="C353" s="87">
        <v>5</v>
      </c>
      <c r="D353" s="86">
        <v>20</v>
      </c>
      <c r="E353" s="45" t="s">
        <v>307</v>
      </c>
      <c r="F353" s="44">
        <v>1205</v>
      </c>
      <c r="G353" s="45" t="s">
        <v>307</v>
      </c>
      <c r="H353" s="46">
        <v>43987</v>
      </c>
    </row>
    <row r="354" spans="1:8" s="60" customFormat="1" x14ac:dyDescent="0.25">
      <c r="A354" s="47" t="s">
        <v>310</v>
      </c>
      <c r="B354" s="84">
        <f t="shared" si="7"/>
        <v>4</v>
      </c>
      <c r="C354" s="87">
        <v>5</v>
      </c>
      <c r="D354" s="86">
        <v>20</v>
      </c>
      <c r="E354" s="45" t="s">
        <v>307</v>
      </c>
      <c r="F354" s="44">
        <v>1205</v>
      </c>
      <c r="G354" s="45" t="s">
        <v>307</v>
      </c>
      <c r="H354" s="46">
        <v>43987</v>
      </c>
    </row>
    <row r="355" spans="1:8" s="60" customFormat="1" x14ac:dyDescent="0.25">
      <c r="A355" s="47" t="s">
        <v>311</v>
      </c>
      <c r="B355" s="84">
        <f t="shared" si="7"/>
        <v>4.6500000000000004</v>
      </c>
      <c r="C355" s="87">
        <v>20</v>
      </c>
      <c r="D355" s="86">
        <v>93</v>
      </c>
      <c r="E355" s="45" t="s">
        <v>307</v>
      </c>
      <c r="F355" s="44">
        <v>1205</v>
      </c>
      <c r="G355" s="45" t="s">
        <v>307</v>
      </c>
      <c r="H355" s="46">
        <v>43987</v>
      </c>
    </row>
    <row r="356" spans="1:8" s="60" customFormat="1" x14ac:dyDescent="0.25">
      <c r="A356" s="47" t="s">
        <v>312</v>
      </c>
      <c r="B356" s="84">
        <f t="shared" si="7"/>
        <v>4</v>
      </c>
      <c r="C356" s="87">
        <v>5</v>
      </c>
      <c r="D356" s="86">
        <v>20</v>
      </c>
      <c r="E356" s="45" t="s">
        <v>307</v>
      </c>
      <c r="F356" s="44">
        <v>1205</v>
      </c>
      <c r="G356" s="45" t="s">
        <v>307</v>
      </c>
      <c r="H356" s="46">
        <v>43987</v>
      </c>
    </row>
    <row r="357" spans="1:8" s="60" customFormat="1" x14ac:dyDescent="0.25">
      <c r="A357" s="47" t="s">
        <v>163</v>
      </c>
      <c r="B357" s="84">
        <f>D357/C357</f>
        <v>3</v>
      </c>
      <c r="C357" s="85">
        <v>30</v>
      </c>
      <c r="D357" s="86">
        <v>90</v>
      </c>
      <c r="E357" s="47" t="s">
        <v>73</v>
      </c>
      <c r="F357" s="44">
        <v>10128</v>
      </c>
      <c r="G357" s="47" t="s">
        <v>73</v>
      </c>
      <c r="H357" s="46">
        <v>43992</v>
      </c>
    </row>
    <row r="358" spans="1:8" s="60" customFormat="1" x14ac:dyDescent="0.25">
      <c r="A358" s="53" t="s">
        <v>313</v>
      </c>
      <c r="B358" s="84">
        <v>49.9</v>
      </c>
      <c r="C358" s="59">
        <v>2</v>
      </c>
      <c r="D358" s="88">
        <v>99.8</v>
      </c>
      <c r="E358" s="59" t="s">
        <v>39</v>
      </c>
      <c r="F358" s="48">
        <v>15896</v>
      </c>
      <c r="G358" s="48" t="s">
        <v>39</v>
      </c>
      <c r="H358" s="49">
        <v>43999</v>
      </c>
    </row>
    <row r="359" spans="1:8" s="60" customFormat="1" x14ac:dyDescent="0.25">
      <c r="A359" s="53" t="s">
        <v>316</v>
      </c>
      <c r="B359" s="89">
        <v>180</v>
      </c>
      <c r="C359" s="53">
        <v>3</v>
      </c>
      <c r="D359" s="90">
        <v>540</v>
      </c>
      <c r="E359" s="53" t="s">
        <v>317</v>
      </c>
      <c r="F359" s="44">
        <v>926</v>
      </c>
      <c r="G359" s="44" t="s">
        <v>317</v>
      </c>
      <c r="H359" s="52">
        <v>44000</v>
      </c>
    </row>
    <row r="360" spans="1:8" s="60" customFormat="1" x14ac:dyDescent="0.25">
      <c r="A360" s="53" t="s">
        <v>322</v>
      </c>
      <c r="B360" s="89">
        <v>200</v>
      </c>
      <c r="C360" s="53">
        <v>1</v>
      </c>
      <c r="D360" s="90">
        <v>200</v>
      </c>
      <c r="E360" s="53" t="s">
        <v>317</v>
      </c>
      <c r="F360" s="44">
        <v>926</v>
      </c>
      <c r="G360" s="44" t="s">
        <v>317</v>
      </c>
      <c r="H360" s="52">
        <v>44000</v>
      </c>
    </row>
    <row r="361" spans="1:8" s="60" customFormat="1" x14ac:dyDescent="0.25">
      <c r="A361" s="53" t="s">
        <v>323</v>
      </c>
      <c r="B361" s="89">
        <v>390</v>
      </c>
      <c r="C361" s="53">
        <v>1</v>
      </c>
      <c r="D361" s="90">
        <v>390</v>
      </c>
      <c r="E361" s="53" t="s">
        <v>317</v>
      </c>
      <c r="F361" s="44">
        <v>926</v>
      </c>
      <c r="G361" s="44" t="s">
        <v>317</v>
      </c>
      <c r="H361" s="52">
        <v>44000</v>
      </c>
    </row>
    <row r="362" spans="1:8" s="60" customFormat="1" x14ac:dyDescent="0.25">
      <c r="A362" s="53" t="s">
        <v>314</v>
      </c>
      <c r="B362" s="84">
        <v>5</v>
      </c>
      <c r="C362" s="59">
        <v>30</v>
      </c>
      <c r="D362" s="88">
        <v>150</v>
      </c>
      <c r="E362" s="59" t="s">
        <v>315</v>
      </c>
      <c r="F362" s="48">
        <v>3304</v>
      </c>
      <c r="G362" s="48" t="s">
        <v>315</v>
      </c>
      <c r="H362" s="52">
        <v>44000</v>
      </c>
    </row>
    <row r="363" spans="1:8" s="60" customFormat="1" x14ac:dyDescent="0.25">
      <c r="A363" s="53" t="s">
        <v>318</v>
      </c>
      <c r="B363" s="89">
        <v>79</v>
      </c>
      <c r="C363" s="53">
        <v>8</v>
      </c>
      <c r="D363" s="90">
        <v>632</v>
      </c>
      <c r="E363" s="53" t="s">
        <v>315</v>
      </c>
      <c r="F363" s="44">
        <v>3305</v>
      </c>
      <c r="G363" s="44" t="s">
        <v>315</v>
      </c>
      <c r="H363" s="52">
        <v>44000</v>
      </c>
    </row>
    <row r="364" spans="1:8" s="60" customFormat="1" x14ac:dyDescent="0.25">
      <c r="A364" s="53" t="s">
        <v>321</v>
      </c>
      <c r="B364" s="89">
        <v>4</v>
      </c>
      <c r="C364" s="53">
        <v>14</v>
      </c>
      <c r="D364" s="90">
        <v>56</v>
      </c>
      <c r="E364" s="53" t="s">
        <v>315</v>
      </c>
      <c r="F364" s="44">
        <v>3305</v>
      </c>
      <c r="G364" s="44" t="s">
        <v>315</v>
      </c>
      <c r="H364" s="52">
        <v>44000</v>
      </c>
    </row>
    <row r="365" spans="1:8" s="60" customFormat="1" x14ac:dyDescent="0.25">
      <c r="A365" s="53" t="s">
        <v>319</v>
      </c>
      <c r="B365" s="84">
        <v>2.2000000000000002</v>
      </c>
      <c r="C365" s="59">
        <v>14</v>
      </c>
      <c r="D365" s="88">
        <v>30.8</v>
      </c>
      <c r="E365" s="59" t="s">
        <v>320</v>
      </c>
      <c r="F365" s="48">
        <v>1608</v>
      </c>
      <c r="G365" s="48" t="s">
        <v>320</v>
      </c>
      <c r="H365" s="52">
        <v>44000</v>
      </c>
    </row>
    <row r="366" spans="1:8" s="60" customFormat="1" x14ac:dyDescent="0.25">
      <c r="A366" s="47" t="s">
        <v>249</v>
      </c>
      <c r="B366" s="84">
        <f>D366/C366</f>
        <v>25.2</v>
      </c>
      <c r="C366" s="85">
        <v>20</v>
      </c>
      <c r="D366" s="86">
        <v>504</v>
      </c>
      <c r="E366" s="45" t="s">
        <v>264</v>
      </c>
      <c r="F366" s="44">
        <v>2301</v>
      </c>
      <c r="G366" s="45" t="s">
        <v>264</v>
      </c>
      <c r="H366" s="46">
        <v>44008</v>
      </c>
    </row>
    <row r="367" spans="1:8" s="60" customFormat="1" x14ac:dyDescent="0.25">
      <c r="A367" s="47" t="s">
        <v>232</v>
      </c>
      <c r="B367" s="84">
        <f>D367/C367</f>
        <v>2.75</v>
      </c>
      <c r="C367" s="85">
        <v>450</v>
      </c>
      <c r="D367" s="86">
        <v>1237.5</v>
      </c>
      <c r="E367" s="51" t="s">
        <v>325</v>
      </c>
      <c r="F367" s="44">
        <v>763</v>
      </c>
      <c r="G367" s="51" t="s">
        <v>325</v>
      </c>
      <c r="H367" s="46">
        <v>44012</v>
      </c>
    </row>
    <row r="368" spans="1:8" s="60" customFormat="1" x14ac:dyDescent="0.25">
      <c r="A368" s="47" t="s">
        <v>245</v>
      </c>
      <c r="B368" s="84">
        <f>D368/C368</f>
        <v>5.68</v>
      </c>
      <c r="C368" s="85">
        <v>25</v>
      </c>
      <c r="D368" s="86">
        <v>142</v>
      </c>
      <c r="E368" s="51" t="s">
        <v>324</v>
      </c>
      <c r="F368" s="44">
        <v>608</v>
      </c>
      <c r="G368" s="51" t="s">
        <v>324</v>
      </c>
      <c r="H368" s="46">
        <v>44012</v>
      </c>
    </row>
    <row r="369" spans="1:8" s="60" customFormat="1" x14ac:dyDescent="0.25">
      <c r="A369" s="47" t="s">
        <v>244</v>
      </c>
      <c r="B369" s="84">
        <f>D369/C369</f>
        <v>13.86</v>
      </c>
      <c r="C369" s="85">
        <v>20</v>
      </c>
      <c r="D369" s="86">
        <v>277.2</v>
      </c>
      <c r="E369" s="45" t="s">
        <v>326</v>
      </c>
      <c r="F369" s="44">
        <v>212</v>
      </c>
      <c r="G369" s="45" t="s">
        <v>326</v>
      </c>
      <c r="H369" s="46">
        <v>44019</v>
      </c>
    </row>
    <row r="370" spans="1:8" s="60" customFormat="1" x14ac:dyDescent="0.25">
      <c r="A370" s="47" t="s">
        <v>241</v>
      </c>
      <c r="B370" s="84">
        <f>D370/C370</f>
        <v>16.899999999999999</v>
      </c>
      <c r="C370" s="85">
        <v>20</v>
      </c>
      <c r="D370" s="86">
        <v>338</v>
      </c>
      <c r="E370" s="45" t="s">
        <v>326</v>
      </c>
      <c r="F370" s="44">
        <v>212</v>
      </c>
      <c r="G370" s="45" t="s">
        <v>326</v>
      </c>
      <c r="H370" s="46">
        <v>44019</v>
      </c>
    </row>
    <row r="371" spans="1:8" s="60" customFormat="1" x14ac:dyDescent="0.25">
      <c r="A371" s="53" t="s">
        <v>327</v>
      </c>
      <c r="B371" s="89">
        <v>0.32</v>
      </c>
      <c r="C371" s="53">
        <v>100</v>
      </c>
      <c r="D371" s="90">
        <v>32</v>
      </c>
      <c r="E371" s="53" t="s">
        <v>328</v>
      </c>
      <c r="F371" s="44">
        <v>4147</v>
      </c>
      <c r="G371" s="44" t="s">
        <v>328</v>
      </c>
      <c r="H371" s="52">
        <v>44020</v>
      </c>
    </row>
    <row r="372" spans="1:8" s="60" customFormat="1" x14ac:dyDescent="0.25">
      <c r="A372" s="53" t="s">
        <v>330</v>
      </c>
      <c r="B372" s="89">
        <v>0.23</v>
      </c>
      <c r="C372" s="53">
        <v>100</v>
      </c>
      <c r="D372" s="90">
        <v>23</v>
      </c>
      <c r="E372" s="53" t="s">
        <v>328</v>
      </c>
      <c r="F372" s="44">
        <v>4147</v>
      </c>
      <c r="G372" s="44" t="s">
        <v>328</v>
      </c>
      <c r="H372" s="52">
        <v>44020</v>
      </c>
    </row>
    <row r="373" spans="1:8" s="60" customFormat="1" x14ac:dyDescent="0.25">
      <c r="A373" s="53" t="s">
        <v>329</v>
      </c>
      <c r="B373" s="84">
        <v>79</v>
      </c>
      <c r="C373" s="59">
        <v>3</v>
      </c>
      <c r="D373" s="88">
        <v>237</v>
      </c>
      <c r="E373" s="59" t="s">
        <v>7</v>
      </c>
      <c r="F373" s="48">
        <v>7918</v>
      </c>
      <c r="G373" s="48" t="s">
        <v>7</v>
      </c>
      <c r="H373" s="52">
        <v>44020</v>
      </c>
    </row>
    <row r="374" spans="1:8" s="32" customFormat="1" x14ac:dyDescent="0.25">
      <c r="A374" s="80" t="s">
        <v>335</v>
      </c>
      <c r="B374" s="106">
        <v>25.2</v>
      </c>
      <c r="C374" s="80">
        <v>2</v>
      </c>
      <c r="D374" s="107">
        <v>50.4</v>
      </c>
      <c r="E374" s="80" t="s">
        <v>336</v>
      </c>
      <c r="F374" s="108">
        <v>3196</v>
      </c>
      <c r="G374" s="108" t="s">
        <v>336</v>
      </c>
      <c r="H374" s="109">
        <v>44029</v>
      </c>
    </row>
    <row r="375" spans="1:8" s="32" customFormat="1" x14ac:dyDescent="0.25">
      <c r="A375" s="80" t="s">
        <v>332</v>
      </c>
      <c r="B375" s="106">
        <v>6.3</v>
      </c>
      <c r="C375" s="80">
        <v>200</v>
      </c>
      <c r="D375" s="107">
        <v>1260</v>
      </c>
      <c r="E375" s="80" t="s">
        <v>333</v>
      </c>
      <c r="F375" s="108">
        <v>1187</v>
      </c>
      <c r="G375" s="108" t="s">
        <v>333</v>
      </c>
      <c r="H375" s="109">
        <v>44029</v>
      </c>
    </row>
    <row r="376" spans="1:8" s="60" customFormat="1" x14ac:dyDescent="0.25">
      <c r="A376" s="47" t="s">
        <v>331</v>
      </c>
      <c r="B376" s="84">
        <f>D376/C376</f>
        <v>2.65</v>
      </c>
      <c r="C376" s="85">
        <v>30</v>
      </c>
      <c r="D376" s="86">
        <v>79.5</v>
      </c>
      <c r="E376" s="47" t="s">
        <v>73</v>
      </c>
      <c r="F376" s="44">
        <v>10152</v>
      </c>
      <c r="G376" s="47" t="s">
        <v>73</v>
      </c>
      <c r="H376" s="49">
        <v>44029</v>
      </c>
    </row>
    <row r="377" spans="1:8" s="60" customFormat="1" x14ac:dyDescent="0.25">
      <c r="A377" s="47" t="s">
        <v>78</v>
      </c>
      <c r="B377" s="84">
        <f>D377/C377</f>
        <v>23.7</v>
      </c>
      <c r="C377" s="85">
        <v>100</v>
      </c>
      <c r="D377" s="86">
        <v>2370</v>
      </c>
      <c r="E377" s="47" t="s">
        <v>73</v>
      </c>
      <c r="F377" s="44">
        <v>10151</v>
      </c>
      <c r="G377" s="47" t="s">
        <v>73</v>
      </c>
      <c r="H377" s="49">
        <v>44029</v>
      </c>
    </row>
    <row r="378" spans="1:8" s="60" customFormat="1" x14ac:dyDescent="0.25">
      <c r="A378" s="47" t="s">
        <v>337</v>
      </c>
      <c r="B378" s="84">
        <f>D378/C378</f>
        <v>2.2000000000000002</v>
      </c>
      <c r="C378" s="85">
        <v>10</v>
      </c>
      <c r="D378" s="86">
        <v>22</v>
      </c>
      <c r="E378" s="47" t="s">
        <v>73</v>
      </c>
      <c r="F378" s="44">
        <v>10152</v>
      </c>
      <c r="G378" s="47" t="s">
        <v>73</v>
      </c>
      <c r="H378" s="49">
        <v>44029</v>
      </c>
    </row>
    <row r="379" spans="1:8" s="32" customFormat="1" x14ac:dyDescent="0.25">
      <c r="A379" s="80" t="s">
        <v>334</v>
      </c>
      <c r="B379" s="106">
        <v>28.99</v>
      </c>
      <c r="C379" s="80">
        <v>60</v>
      </c>
      <c r="D379" s="107">
        <v>1739.4</v>
      </c>
      <c r="E379" s="80" t="s">
        <v>275</v>
      </c>
      <c r="F379" s="108">
        <v>1092</v>
      </c>
      <c r="G379" s="108" t="s">
        <v>275</v>
      </c>
      <c r="H379" s="109">
        <v>44029</v>
      </c>
    </row>
    <row r="380" spans="1:8" s="32" customFormat="1" x14ac:dyDescent="0.25">
      <c r="A380" s="80" t="s">
        <v>338</v>
      </c>
      <c r="B380" s="106">
        <v>3.7</v>
      </c>
      <c r="C380" s="80">
        <v>600</v>
      </c>
      <c r="D380" s="107">
        <v>2220</v>
      </c>
      <c r="E380" s="80" t="s">
        <v>339</v>
      </c>
      <c r="F380" s="108">
        <v>9746</v>
      </c>
      <c r="G380" s="108" t="s">
        <v>339</v>
      </c>
      <c r="H380" s="109">
        <v>44036</v>
      </c>
    </row>
    <row r="381" spans="1:8" s="32" customFormat="1" x14ac:dyDescent="0.25">
      <c r="A381" s="80" t="s">
        <v>340</v>
      </c>
      <c r="B381" s="106">
        <v>14</v>
      </c>
      <c r="C381" s="80">
        <v>200</v>
      </c>
      <c r="D381" s="107">
        <v>2800</v>
      </c>
      <c r="E381" s="80" t="s">
        <v>339</v>
      </c>
      <c r="F381" s="108">
        <v>9746</v>
      </c>
      <c r="G381" s="108" t="s">
        <v>339</v>
      </c>
      <c r="H381" s="109">
        <v>44036</v>
      </c>
    </row>
    <row r="382" spans="1:8" s="60" customFormat="1" x14ac:dyDescent="0.25">
      <c r="A382" s="47" t="s">
        <v>222</v>
      </c>
      <c r="B382" s="84">
        <f>D382/C382</f>
        <v>4</v>
      </c>
      <c r="C382" s="87">
        <v>1200</v>
      </c>
      <c r="D382" s="86">
        <v>4800</v>
      </c>
      <c r="E382" s="45" t="s">
        <v>264</v>
      </c>
      <c r="F382" s="44">
        <v>2340</v>
      </c>
      <c r="G382" s="45" t="s">
        <v>264</v>
      </c>
      <c r="H382" s="52">
        <v>44036</v>
      </c>
    </row>
    <row r="383" spans="1:8" s="60" customFormat="1" x14ac:dyDescent="0.25">
      <c r="A383" s="47" t="s">
        <v>250</v>
      </c>
      <c r="B383" s="84">
        <f>D383/C383</f>
        <v>0.06</v>
      </c>
      <c r="C383" s="85">
        <v>1200</v>
      </c>
      <c r="D383" s="86">
        <v>72</v>
      </c>
      <c r="E383" s="53" t="s">
        <v>341</v>
      </c>
      <c r="F383" s="44">
        <v>5266</v>
      </c>
      <c r="G383" s="53" t="s">
        <v>341</v>
      </c>
      <c r="H383" s="46">
        <v>44048</v>
      </c>
    </row>
    <row r="384" spans="1:8" s="60" customFormat="1" x14ac:dyDescent="0.25">
      <c r="A384" s="51" t="s">
        <v>342</v>
      </c>
      <c r="B384" s="91">
        <v>62050</v>
      </c>
      <c r="C384" s="51">
        <v>1</v>
      </c>
      <c r="D384" s="92">
        <v>62050</v>
      </c>
      <c r="E384" s="47" t="s">
        <v>343</v>
      </c>
      <c r="F384" s="50">
        <v>107</v>
      </c>
      <c r="G384" s="47" t="s">
        <v>343</v>
      </c>
      <c r="H384" s="54">
        <v>44050</v>
      </c>
    </row>
    <row r="385" spans="1:8" s="60" customFormat="1" x14ac:dyDescent="0.25">
      <c r="A385" s="51" t="s">
        <v>342</v>
      </c>
      <c r="B385" s="91">
        <v>62050</v>
      </c>
      <c r="C385" s="56">
        <v>1</v>
      </c>
      <c r="D385" s="91">
        <v>62050</v>
      </c>
      <c r="E385" s="56" t="s">
        <v>343</v>
      </c>
      <c r="F385" s="55">
        <v>107</v>
      </c>
      <c r="G385" s="57" t="s">
        <v>343</v>
      </c>
      <c r="H385" s="54">
        <v>44050</v>
      </c>
    </row>
    <row r="386" spans="1:8" s="60" customFormat="1" x14ac:dyDescent="0.25">
      <c r="A386" s="59" t="s">
        <v>385</v>
      </c>
      <c r="B386" s="84">
        <v>195</v>
      </c>
      <c r="C386" s="59">
        <v>1</v>
      </c>
      <c r="D386" s="84">
        <v>195</v>
      </c>
      <c r="E386" s="59" t="s">
        <v>386</v>
      </c>
      <c r="F386" s="77">
        <v>58624</v>
      </c>
      <c r="G386" s="48" t="s">
        <v>386</v>
      </c>
      <c r="H386" s="49">
        <v>44054</v>
      </c>
    </row>
    <row r="387" spans="1:8" s="60" customFormat="1" x14ac:dyDescent="0.25">
      <c r="A387" s="59" t="s">
        <v>6</v>
      </c>
      <c r="B387" s="84">
        <v>392</v>
      </c>
      <c r="C387" s="59">
        <v>1</v>
      </c>
      <c r="D387" s="84">
        <v>392</v>
      </c>
      <c r="E387" s="59" t="s">
        <v>384</v>
      </c>
      <c r="F387" s="77">
        <v>136</v>
      </c>
      <c r="G387" s="48" t="s">
        <v>384</v>
      </c>
      <c r="H387" s="49">
        <v>44057</v>
      </c>
    </row>
    <row r="388" spans="1:8" s="60" customFormat="1" x14ac:dyDescent="0.25">
      <c r="A388" s="47" t="s">
        <v>248</v>
      </c>
      <c r="B388" s="84">
        <f>D388/C388</f>
        <v>1.25</v>
      </c>
      <c r="C388" s="85">
        <v>2400</v>
      </c>
      <c r="D388" s="86">
        <v>3000</v>
      </c>
      <c r="E388" s="45" t="s">
        <v>264</v>
      </c>
      <c r="F388" s="44">
        <v>2313</v>
      </c>
      <c r="G388" s="45" t="s">
        <v>264</v>
      </c>
      <c r="H388" s="46">
        <v>44057</v>
      </c>
    </row>
    <row r="389" spans="1:8" s="60" customFormat="1" x14ac:dyDescent="0.25">
      <c r="A389" s="47" t="s">
        <v>308</v>
      </c>
      <c r="B389" s="84">
        <f>D389/C389</f>
        <v>4</v>
      </c>
      <c r="C389" s="87">
        <v>6</v>
      </c>
      <c r="D389" s="86">
        <v>24</v>
      </c>
      <c r="E389" s="45" t="s">
        <v>307</v>
      </c>
      <c r="F389" s="44">
        <v>1223</v>
      </c>
      <c r="G389" s="45" t="s">
        <v>307</v>
      </c>
      <c r="H389" s="46">
        <v>44063</v>
      </c>
    </row>
    <row r="390" spans="1:8" s="60" customFormat="1" x14ac:dyDescent="0.25">
      <c r="A390" s="47" t="s">
        <v>309</v>
      </c>
      <c r="B390" s="84">
        <f>D390/C390</f>
        <v>4</v>
      </c>
      <c r="C390" s="87">
        <v>6</v>
      </c>
      <c r="D390" s="86">
        <v>24</v>
      </c>
      <c r="E390" s="45" t="s">
        <v>307</v>
      </c>
      <c r="F390" s="44">
        <v>1223</v>
      </c>
      <c r="G390" s="45" t="s">
        <v>307</v>
      </c>
      <c r="H390" s="46">
        <v>44063</v>
      </c>
    </row>
    <row r="391" spans="1:8" s="60" customFormat="1" x14ac:dyDescent="0.25">
      <c r="A391" s="47" t="s">
        <v>310</v>
      </c>
      <c r="B391" s="84">
        <f>D391/C391</f>
        <v>4</v>
      </c>
      <c r="C391" s="87">
        <v>5</v>
      </c>
      <c r="D391" s="86">
        <v>20</v>
      </c>
      <c r="E391" s="45" t="s">
        <v>307</v>
      </c>
      <c r="F391" s="44">
        <v>1223</v>
      </c>
      <c r="G391" s="45" t="s">
        <v>307</v>
      </c>
      <c r="H391" s="46">
        <v>44063</v>
      </c>
    </row>
    <row r="392" spans="1:8" s="60" customFormat="1" x14ac:dyDescent="0.25">
      <c r="A392" s="47" t="s">
        <v>312</v>
      </c>
      <c r="B392" s="84">
        <f>D392/C392</f>
        <v>4</v>
      </c>
      <c r="C392" s="87">
        <v>6</v>
      </c>
      <c r="D392" s="86">
        <v>24</v>
      </c>
      <c r="E392" s="45" t="s">
        <v>307</v>
      </c>
      <c r="F392" s="44">
        <v>1223</v>
      </c>
      <c r="G392" s="45" t="s">
        <v>307</v>
      </c>
      <c r="H392" s="46">
        <v>44063</v>
      </c>
    </row>
    <row r="393" spans="1:8" s="60" customFormat="1" x14ac:dyDescent="0.25">
      <c r="A393" s="59" t="s">
        <v>6</v>
      </c>
      <c r="B393" s="84">
        <v>251.22</v>
      </c>
      <c r="C393" s="59">
        <v>1</v>
      </c>
      <c r="D393" s="84">
        <v>251.22</v>
      </c>
      <c r="E393" s="59" t="s">
        <v>5</v>
      </c>
      <c r="F393" s="48">
        <v>100195</v>
      </c>
      <c r="G393" s="48" t="s">
        <v>5</v>
      </c>
      <c r="H393" s="49">
        <v>44064</v>
      </c>
    </row>
    <row r="394" spans="1:8" s="60" customFormat="1" x14ac:dyDescent="0.25">
      <c r="A394" s="53" t="s">
        <v>318</v>
      </c>
      <c r="B394" s="89">
        <v>86.25</v>
      </c>
      <c r="C394" s="53">
        <v>10</v>
      </c>
      <c r="D394" s="90">
        <v>862.5</v>
      </c>
      <c r="E394" s="53" t="s">
        <v>317</v>
      </c>
      <c r="F394" s="44">
        <v>942</v>
      </c>
      <c r="G394" s="44" t="s">
        <v>317</v>
      </c>
      <c r="H394" s="52">
        <v>44067</v>
      </c>
    </row>
    <row r="395" spans="1:8" s="60" customFormat="1" x14ac:dyDescent="0.25">
      <c r="A395" s="53" t="s">
        <v>344</v>
      </c>
      <c r="B395" s="89">
        <v>1.84</v>
      </c>
      <c r="C395" s="53">
        <v>30</v>
      </c>
      <c r="D395" s="90">
        <v>55.2</v>
      </c>
      <c r="E395" s="53" t="s">
        <v>317</v>
      </c>
      <c r="F395" s="44">
        <v>942</v>
      </c>
      <c r="G395" s="44" t="s">
        <v>317</v>
      </c>
      <c r="H395" s="52">
        <v>44067</v>
      </c>
    </row>
    <row r="396" spans="1:8" s="60" customFormat="1" x14ac:dyDescent="0.25">
      <c r="A396" s="53" t="s">
        <v>345</v>
      </c>
      <c r="B396" s="89">
        <v>1</v>
      </c>
      <c r="C396" s="53">
        <v>15</v>
      </c>
      <c r="D396" s="90">
        <v>15</v>
      </c>
      <c r="E396" s="53" t="s">
        <v>317</v>
      </c>
      <c r="F396" s="44">
        <v>942</v>
      </c>
      <c r="G396" s="44" t="s">
        <v>317</v>
      </c>
      <c r="H396" s="52">
        <v>44067</v>
      </c>
    </row>
    <row r="397" spans="1:8" s="60" customFormat="1" x14ac:dyDescent="0.25">
      <c r="A397" s="53" t="s">
        <v>151</v>
      </c>
      <c r="B397" s="89">
        <v>23</v>
      </c>
      <c r="C397" s="53">
        <v>20</v>
      </c>
      <c r="D397" s="90">
        <v>460</v>
      </c>
      <c r="E397" s="53" t="s">
        <v>336</v>
      </c>
      <c r="F397" s="44">
        <v>3232</v>
      </c>
      <c r="G397" s="44" t="s">
        <v>336</v>
      </c>
      <c r="H397" s="52">
        <v>44069</v>
      </c>
    </row>
    <row r="398" spans="1:8" s="60" customFormat="1" x14ac:dyDescent="0.25">
      <c r="A398" s="47" t="s">
        <v>249</v>
      </c>
      <c r="B398" s="84">
        <f>D398/C398</f>
        <v>25.2</v>
      </c>
      <c r="C398" s="85">
        <v>20</v>
      </c>
      <c r="D398" s="86">
        <v>504</v>
      </c>
      <c r="E398" s="45" t="s">
        <v>264</v>
      </c>
      <c r="F398" s="44">
        <v>2390</v>
      </c>
      <c r="G398" s="45" t="s">
        <v>264</v>
      </c>
      <c r="H398" s="52">
        <v>44069</v>
      </c>
    </row>
    <row r="399" spans="1:8" s="60" customFormat="1" x14ac:dyDescent="0.25">
      <c r="A399" s="47" t="s">
        <v>346</v>
      </c>
      <c r="B399" s="84">
        <f>D399/C399</f>
        <v>13.6</v>
      </c>
      <c r="C399" s="85">
        <v>6</v>
      </c>
      <c r="D399" s="86">
        <v>81.599999999999994</v>
      </c>
      <c r="E399" s="47" t="s">
        <v>73</v>
      </c>
      <c r="F399" s="44">
        <v>10234</v>
      </c>
      <c r="G399" s="47" t="s">
        <v>73</v>
      </c>
      <c r="H399" s="46">
        <v>44071</v>
      </c>
    </row>
    <row r="400" spans="1:8" s="60" customFormat="1" x14ac:dyDescent="0.25">
      <c r="A400" s="47" t="s">
        <v>347</v>
      </c>
      <c r="B400" s="84">
        <f>D400/C400</f>
        <v>8.5</v>
      </c>
      <c r="C400" s="85">
        <v>10</v>
      </c>
      <c r="D400" s="86">
        <v>85</v>
      </c>
      <c r="E400" s="47" t="s">
        <v>73</v>
      </c>
      <c r="F400" s="44">
        <v>10234</v>
      </c>
      <c r="G400" s="47" t="s">
        <v>73</v>
      </c>
      <c r="H400" s="46">
        <v>44071</v>
      </c>
    </row>
    <row r="401" spans="1:8" s="60" customFormat="1" x14ac:dyDescent="0.25">
      <c r="A401" s="47" t="s">
        <v>74</v>
      </c>
      <c r="B401" s="84">
        <f>D401/C401</f>
        <v>4.3499999999999996</v>
      </c>
      <c r="C401" s="85">
        <v>20</v>
      </c>
      <c r="D401" s="86">
        <v>87</v>
      </c>
      <c r="E401" s="47" t="s">
        <v>73</v>
      </c>
      <c r="F401" s="44">
        <v>10234</v>
      </c>
      <c r="G401" s="47" t="s">
        <v>73</v>
      </c>
      <c r="H401" s="46">
        <v>44071</v>
      </c>
    </row>
    <row r="402" spans="1:8" s="60" customFormat="1" x14ac:dyDescent="0.25">
      <c r="A402" s="47" t="s">
        <v>78</v>
      </c>
      <c r="B402" s="84">
        <f>D402/C402</f>
        <v>23.7</v>
      </c>
      <c r="C402" s="85">
        <v>100</v>
      </c>
      <c r="D402" s="86">
        <v>2370</v>
      </c>
      <c r="E402" s="47" t="s">
        <v>73</v>
      </c>
      <c r="F402" s="44">
        <v>10236</v>
      </c>
      <c r="G402" s="47" t="s">
        <v>73</v>
      </c>
      <c r="H402" s="46">
        <v>44074</v>
      </c>
    </row>
    <row r="403" spans="1:8" s="60" customFormat="1" x14ac:dyDescent="0.25">
      <c r="A403" s="53" t="s">
        <v>348</v>
      </c>
      <c r="B403" s="89">
        <v>182.07</v>
      </c>
      <c r="C403" s="53">
        <v>2</v>
      </c>
      <c r="D403" s="90">
        <v>364.14</v>
      </c>
      <c r="E403" s="53" t="s">
        <v>52</v>
      </c>
      <c r="F403" s="44">
        <v>34226</v>
      </c>
      <c r="G403" s="44" t="s">
        <v>52</v>
      </c>
      <c r="H403" s="52">
        <v>44076</v>
      </c>
    </row>
    <row r="404" spans="1:8" s="60" customFormat="1" x14ac:dyDescent="0.25">
      <c r="A404" s="59" t="s">
        <v>3</v>
      </c>
      <c r="B404" s="84">
        <v>2860</v>
      </c>
      <c r="C404" s="59">
        <v>1</v>
      </c>
      <c r="D404" s="84">
        <v>2860</v>
      </c>
      <c r="E404" s="59" t="s">
        <v>46</v>
      </c>
      <c r="F404" s="48">
        <v>278</v>
      </c>
      <c r="G404" s="48" t="s">
        <v>46</v>
      </c>
      <c r="H404" s="49">
        <v>44077</v>
      </c>
    </row>
    <row r="405" spans="1:8" s="60" customFormat="1" x14ac:dyDescent="0.25">
      <c r="A405" s="59" t="s">
        <v>385</v>
      </c>
      <c r="B405" s="84">
        <v>583.99</v>
      </c>
      <c r="C405" s="59">
        <v>1</v>
      </c>
      <c r="D405" s="84">
        <v>583.99</v>
      </c>
      <c r="E405" s="59" t="s">
        <v>387</v>
      </c>
      <c r="F405" s="48">
        <v>409873</v>
      </c>
      <c r="G405" s="48" t="s">
        <v>387</v>
      </c>
      <c r="H405" s="49">
        <v>44077</v>
      </c>
    </row>
    <row r="406" spans="1:8" s="60" customFormat="1" x14ac:dyDescent="0.25">
      <c r="A406" s="59" t="s">
        <v>48</v>
      </c>
      <c r="B406" s="84">
        <v>10723.37</v>
      </c>
      <c r="C406" s="59">
        <v>1</v>
      </c>
      <c r="D406" s="84">
        <v>10723.37</v>
      </c>
      <c r="E406" s="59" t="s">
        <v>47</v>
      </c>
      <c r="F406" s="77">
        <v>14400820</v>
      </c>
      <c r="G406" s="48" t="s">
        <v>47</v>
      </c>
      <c r="H406" s="49">
        <v>44078</v>
      </c>
    </row>
    <row r="407" spans="1:8" s="60" customFormat="1" x14ac:dyDescent="0.25">
      <c r="A407" s="53" t="s">
        <v>349</v>
      </c>
      <c r="B407" s="89">
        <v>2229.15</v>
      </c>
      <c r="C407" s="53">
        <v>2</v>
      </c>
      <c r="D407" s="90">
        <v>4458.3</v>
      </c>
      <c r="E407" s="53" t="s">
        <v>119</v>
      </c>
      <c r="F407" s="44">
        <v>936</v>
      </c>
      <c r="G407" s="44" t="s">
        <v>119</v>
      </c>
      <c r="H407" s="52">
        <v>44078</v>
      </c>
    </row>
    <row r="408" spans="1:8" s="60" customFormat="1" x14ac:dyDescent="0.25">
      <c r="A408" s="53" t="s">
        <v>350</v>
      </c>
      <c r="B408" s="89">
        <v>1482.98</v>
      </c>
      <c r="C408" s="53">
        <v>1</v>
      </c>
      <c r="D408" s="90">
        <v>1482.98</v>
      </c>
      <c r="E408" s="53" t="s">
        <v>351</v>
      </c>
      <c r="F408" s="44">
        <v>87628</v>
      </c>
      <c r="G408" s="44" t="s">
        <v>351</v>
      </c>
      <c r="H408" s="52">
        <v>44092</v>
      </c>
    </row>
    <row r="409" spans="1:8" s="60" customFormat="1" x14ac:dyDescent="0.25">
      <c r="A409" s="53" t="s">
        <v>352</v>
      </c>
      <c r="B409" s="89">
        <v>183.6</v>
      </c>
      <c r="C409" s="53">
        <v>1</v>
      </c>
      <c r="D409" s="90">
        <v>183.6</v>
      </c>
      <c r="E409" s="53" t="s">
        <v>351</v>
      </c>
      <c r="F409" s="44">
        <v>87627</v>
      </c>
      <c r="G409" s="44" t="s">
        <v>351</v>
      </c>
      <c r="H409" s="52">
        <v>44092</v>
      </c>
    </row>
    <row r="410" spans="1:8" s="60" customFormat="1" x14ac:dyDescent="0.25">
      <c r="A410" s="53" t="s">
        <v>353</v>
      </c>
      <c r="B410" s="89">
        <v>524.59</v>
      </c>
      <c r="C410" s="53">
        <v>1</v>
      </c>
      <c r="D410" s="90">
        <v>524.59</v>
      </c>
      <c r="E410" s="53" t="s">
        <v>351</v>
      </c>
      <c r="F410" s="44">
        <v>87627</v>
      </c>
      <c r="G410" s="44" t="s">
        <v>351</v>
      </c>
      <c r="H410" s="52">
        <v>44092</v>
      </c>
    </row>
    <row r="411" spans="1:8" s="60" customFormat="1" x14ac:dyDescent="0.25">
      <c r="A411" s="53" t="s">
        <v>354</v>
      </c>
      <c r="B411" s="89">
        <v>697.84</v>
      </c>
      <c r="C411" s="53">
        <v>1</v>
      </c>
      <c r="D411" s="90">
        <v>697.84</v>
      </c>
      <c r="E411" s="53" t="s">
        <v>351</v>
      </c>
      <c r="F411" s="44">
        <v>87628</v>
      </c>
      <c r="G411" s="44" t="s">
        <v>351</v>
      </c>
      <c r="H411" s="52">
        <v>44092</v>
      </c>
    </row>
    <row r="412" spans="1:8" s="60" customFormat="1" x14ac:dyDescent="0.25">
      <c r="A412" s="47" t="s">
        <v>228</v>
      </c>
      <c r="B412" s="84">
        <f>D412/C412</f>
        <v>20.82</v>
      </c>
      <c r="C412" s="85">
        <v>40</v>
      </c>
      <c r="D412" s="86">
        <v>832.8</v>
      </c>
      <c r="E412" s="45" t="s">
        <v>281</v>
      </c>
      <c r="F412" s="44">
        <v>43850000</v>
      </c>
      <c r="G412" s="45" t="s">
        <v>281</v>
      </c>
      <c r="H412" s="46">
        <v>44096</v>
      </c>
    </row>
    <row r="413" spans="1:8" s="60" customFormat="1" x14ac:dyDescent="0.25">
      <c r="A413" s="51" t="s">
        <v>356</v>
      </c>
      <c r="B413" s="91">
        <v>315</v>
      </c>
      <c r="C413" s="56">
        <v>1</v>
      </c>
      <c r="D413" s="91">
        <v>315</v>
      </c>
      <c r="E413" s="56" t="s">
        <v>355</v>
      </c>
      <c r="F413" s="55">
        <v>76275</v>
      </c>
      <c r="G413" s="56" t="s">
        <v>355</v>
      </c>
      <c r="H413" s="52">
        <v>44111</v>
      </c>
    </row>
    <row r="414" spans="1:8" s="60" customFormat="1" x14ac:dyDescent="0.25">
      <c r="A414" s="51" t="s">
        <v>356</v>
      </c>
      <c r="B414" s="91">
        <v>315</v>
      </c>
      <c r="C414" s="56">
        <v>1</v>
      </c>
      <c r="D414" s="91">
        <v>315</v>
      </c>
      <c r="E414" s="56" t="s">
        <v>355</v>
      </c>
      <c r="F414" s="55">
        <v>76275</v>
      </c>
      <c r="G414" s="56" t="s">
        <v>355</v>
      </c>
      <c r="H414" s="52">
        <v>44111</v>
      </c>
    </row>
    <row r="415" spans="1:8" s="60" customFormat="1" x14ac:dyDescent="0.25">
      <c r="A415" s="51" t="s">
        <v>356</v>
      </c>
      <c r="B415" s="91">
        <v>315</v>
      </c>
      <c r="C415" s="56">
        <v>1</v>
      </c>
      <c r="D415" s="91">
        <v>315</v>
      </c>
      <c r="E415" s="56" t="s">
        <v>355</v>
      </c>
      <c r="F415" s="55">
        <v>76275</v>
      </c>
      <c r="G415" s="56" t="s">
        <v>355</v>
      </c>
      <c r="H415" s="52">
        <v>44111</v>
      </c>
    </row>
    <row r="416" spans="1:8" s="60" customFormat="1" x14ac:dyDescent="0.25">
      <c r="A416" s="51" t="s">
        <v>356</v>
      </c>
      <c r="B416" s="91">
        <v>315</v>
      </c>
      <c r="C416" s="56">
        <v>1</v>
      </c>
      <c r="D416" s="91">
        <v>315</v>
      </c>
      <c r="E416" s="56" t="s">
        <v>355</v>
      </c>
      <c r="F416" s="55">
        <v>76275</v>
      </c>
      <c r="G416" s="56" t="s">
        <v>355</v>
      </c>
      <c r="H416" s="52">
        <v>44111</v>
      </c>
    </row>
    <row r="417" spans="1:8" s="60" customFormat="1" x14ac:dyDescent="0.25">
      <c r="A417" s="51" t="s">
        <v>356</v>
      </c>
      <c r="B417" s="91">
        <v>315</v>
      </c>
      <c r="C417" s="56">
        <v>1</v>
      </c>
      <c r="D417" s="91">
        <v>315</v>
      </c>
      <c r="E417" s="56" t="s">
        <v>355</v>
      </c>
      <c r="F417" s="55">
        <v>76275</v>
      </c>
      <c r="G417" s="56" t="s">
        <v>355</v>
      </c>
      <c r="H417" s="52">
        <v>44111</v>
      </c>
    </row>
    <row r="418" spans="1:8" s="60" customFormat="1" x14ac:dyDescent="0.25">
      <c r="A418" s="51" t="s">
        <v>356</v>
      </c>
      <c r="B418" s="91">
        <v>315</v>
      </c>
      <c r="C418" s="56">
        <v>1</v>
      </c>
      <c r="D418" s="91">
        <v>315</v>
      </c>
      <c r="E418" s="56" t="s">
        <v>355</v>
      </c>
      <c r="F418" s="55">
        <v>76275</v>
      </c>
      <c r="G418" s="56" t="s">
        <v>355</v>
      </c>
      <c r="H418" s="52">
        <v>44111</v>
      </c>
    </row>
    <row r="419" spans="1:8" s="60" customFormat="1" x14ac:dyDescent="0.25">
      <c r="A419" s="51" t="s">
        <v>356</v>
      </c>
      <c r="B419" s="91">
        <v>315</v>
      </c>
      <c r="C419" s="56">
        <v>1</v>
      </c>
      <c r="D419" s="91">
        <v>315</v>
      </c>
      <c r="E419" s="56" t="s">
        <v>355</v>
      </c>
      <c r="F419" s="55">
        <v>76275</v>
      </c>
      <c r="G419" s="56" t="s">
        <v>355</v>
      </c>
      <c r="H419" s="52">
        <v>44111</v>
      </c>
    </row>
    <row r="420" spans="1:8" s="60" customFormat="1" x14ac:dyDescent="0.25">
      <c r="A420" s="51" t="s">
        <v>356</v>
      </c>
      <c r="B420" s="91">
        <v>315</v>
      </c>
      <c r="C420" s="56">
        <v>1</v>
      </c>
      <c r="D420" s="91">
        <v>315</v>
      </c>
      <c r="E420" s="56" t="s">
        <v>355</v>
      </c>
      <c r="F420" s="55">
        <v>76275</v>
      </c>
      <c r="G420" s="56" t="s">
        <v>355</v>
      </c>
      <c r="H420" s="52">
        <v>44111</v>
      </c>
    </row>
    <row r="421" spans="1:8" s="60" customFormat="1" x14ac:dyDescent="0.25">
      <c r="A421" s="51" t="s">
        <v>356</v>
      </c>
      <c r="B421" s="91">
        <v>315</v>
      </c>
      <c r="C421" s="56">
        <v>1</v>
      </c>
      <c r="D421" s="91">
        <v>315</v>
      </c>
      <c r="E421" s="56" t="s">
        <v>355</v>
      </c>
      <c r="F421" s="55">
        <v>76275</v>
      </c>
      <c r="G421" s="56" t="s">
        <v>355</v>
      </c>
      <c r="H421" s="52">
        <v>44111</v>
      </c>
    </row>
    <row r="422" spans="1:8" s="60" customFormat="1" x14ac:dyDescent="0.25">
      <c r="A422" s="51" t="s">
        <v>356</v>
      </c>
      <c r="B422" s="91">
        <v>315</v>
      </c>
      <c r="C422" s="56">
        <v>1</v>
      </c>
      <c r="D422" s="91">
        <v>315</v>
      </c>
      <c r="E422" s="56" t="s">
        <v>355</v>
      </c>
      <c r="F422" s="55">
        <v>76275</v>
      </c>
      <c r="G422" s="56" t="s">
        <v>355</v>
      </c>
      <c r="H422" s="52">
        <v>44111</v>
      </c>
    </row>
    <row r="423" spans="1:8" s="60" customFormat="1" x14ac:dyDescent="0.25">
      <c r="A423" s="51" t="s">
        <v>356</v>
      </c>
      <c r="B423" s="91">
        <v>315</v>
      </c>
      <c r="C423" s="56">
        <v>1</v>
      </c>
      <c r="D423" s="91">
        <v>315</v>
      </c>
      <c r="E423" s="56" t="s">
        <v>355</v>
      </c>
      <c r="F423" s="55">
        <v>76275</v>
      </c>
      <c r="G423" s="56" t="s">
        <v>355</v>
      </c>
      <c r="H423" s="52">
        <v>44111</v>
      </c>
    </row>
    <row r="424" spans="1:8" s="60" customFormat="1" x14ac:dyDescent="0.25">
      <c r="A424" s="51" t="s">
        <v>356</v>
      </c>
      <c r="B424" s="91">
        <v>315</v>
      </c>
      <c r="C424" s="56">
        <v>1</v>
      </c>
      <c r="D424" s="91">
        <v>315</v>
      </c>
      <c r="E424" s="56" t="s">
        <v>355</v>
      </c>
      <c r="F424" s="55">
        <v>76275</v>
      </c>
      <c r="G424" s="56" t="s">
        <v>355</v>
      </c>
      <c r="H424" s="52">
        <v>44111</v>
      </c>
    </row>
    <row r="425" spans="1:8" s="60" customFormat="1" x14ac:dyDescent="0.25">
      <c r="A425" s="51" t="s">
        <v>356</v>
      </c>
      <c r="B425" s="91">
        <v>315</v>
      </c>
      <c r="C425" s="56">
        <v>1</v>
      </c>
      <c r="D425" s="91">
        <v>315</v>
      </c>
      <c r="E425" s="56" t="s">
        <v>355</v>
      </c>
      <c r="F425" s="55">
        <v>76275</v>
      </c>
      <c r="G425" s="56" t="s">
        <v>355</v>
      </c>
      <c r="H425" s="52">
        <v>44111</v>
      </c>
    </row>
    <row r="426" spans="1:8" s="60" customFormat="1" x14ac:dyDescent="0.25">
      <c r="A426" s="51" t="s">
        <v>356</v>
      </c>
      <c r="B426" s="91">
        <v>315</v>
      </c>
      <c r="C426" s="56">
        <v>1</v>
      </c>
      <c r="D426" s="91">
        <v>315</v>
      </c>
      <c r="E426" s="56" t="s">
        <v>355</v>
      </c>
      <c r="F426" s="55">
        <v>76275</v>
      </c>
      <c r="G426" s="56" t="s">
        <v>355</v>
      </c>
      <c r="H426" s="52">
        <v>44111</v>
      </c>
    </row>
    <row r="427" spans="1:8" s="60" customFormat="1" x14ac:dyDescent="0.25">
      <c r="A427" s="56" t="s">
        <v>356</v>
      </c>
      <c r="B427" s="91">
        <v>315</v>
      </c>
      <c r="C427" s="56">
        <v>1</v>
      </c>
      <c r="D427" s="91">
        <v>315</v>
      </c>
      <c r="E427" s="56" t="s">
        <v>355</v>
      </c>
      <c r="F427" s="55">
        <v>76275</v>
      </c>
      <c r="G427" s="56" t="s">
        <v>355</v>
      </c>
      <c r="H427" s="52">
        <v>44111</v>
      </c>
    </row>
    <row r="428" spans="1:8" s="60" customFormat="1" x14ac:dyDescent="0.25">
      <c r="A428" s="56" t="s">
        <v>356</v>
      </c>
      <c r="B428" s="91">
        <v>315</v>
      </c>
      <c r="C428" s="56">
        <v>1</v>
      </c>
      <c r="D428" s="91">
        <v>315</v>
      </c>
      <c r="E428" s="56" t="s">
        <v>355</v>
      </c>
      <c r="F428" s="55">
        <v>76275</v>
      </c>
      <c r="G428" s="56" t="s">
        <v>355</v>
      </c>
      <c r="H428" s="52">
        <v>44111</v>
      </c>
    </row>
    <row r="429" spans="1:8" s="60" customFormat="1" x14ac:dyDescent="0.25">
      <c r="A429" s="56" t="s">
        <v>356</v>
      </c>
      <c r="B429" s="91">
        <v>315</v>
      </c>
      <c r="C429" s="56">
        <v>1</v>
      </c>
      <c r="D429" s="91">
        <v>315</v>
      </c>
      <c r="E429" s="56" t="s">
        <v>355</v>
      </c>
      <c r="F429" s="55">
        <v>76275</v>
      </c>
      <c r="G429" s="56" t="s">
        <v>355</v>
      </c>
      <c r="H429" s="52">
        <v>44111</v>
      </c>
    </row>
    <row r="430" spans="1:8" s="60" customFormat="1" x14ac:dyDescent="0.25">
      <c r="A430" s="56" t="s">
        <v>356</v>
      </c>
      <c r="B430" s="91">
        <v>315</v>
      </c>
      <c r="C430" s="56">
        <v>1</v>
      </c>
      <c r="D430" s="91">
        <v>315</v>
      </c>
      <c r="E430" s="56" t="s">
        <v>355</v>
      </c>
      <c r="F430" s="55">
        <v>76275</v>
      </c>
      <c r="G430" s="56" t="s">
        <v>355</v>
      </c>
      <c r="H430" s="52">
        <v>44111</v>
      </c>
    </row>
    <row r="431" spans="1:8" s="60" customFormat="1" x14ac:dyDescent="0.25">
      <c r="A431" s="56" t="s">
        <v>356</v>
      </c>
      <c r="B431" s="91">
        <v>315</v>
      </c>
      <c r="C431" s="56">
        <v>1</v>
      </c>
      <c r="D431" s="91">
        <v>315</v>
      </c>
      <c r="E431" s="56" t="s">
        <v>355</v>
      </c>
      <c r="F431" s="55">
        <v>76275</v>
      </c>
      <c r="G431" s="56" t="s">
        <v>355</v>
      </c>
      <c r="H431" s="52">
        <v>44111</v>
      </c>
    </row>
    <row r="432" spans="1:8" s="60" customFormat="1" x14ac:dyDescent="0.25">
      <c r="A432" s="56" t="s">
        <v>356</v>
      </c>
      <c r="B432" s="91">
        <v>315</v>
      </c>
      <c r="C432" s="56">
        <v>1</v>
      </c>
      <c r="D432" s="91">
        <v>315</v>
      </c>
      <c r="E432" s="56" t="s">
        <v>355</v>
      </c>
      <c r="F432" s="55">
        <v>76275</v>
      </c>
      <c r="G432" s="56" t="s">
        <v>355</v>
      </c>
      <c r="H432" s="52">
        <v>44111</v>
      </c>
    </row>
    <row r="433" spans="1:8" s="60" customFormat="1" x14ac:dyDescent="0.25">
      <c r="A433" s="53" t="s">
        <v>357</v>
      </c>
      <c r="B433" s="89">
        <v>606.45000000000005</v>
      </c>
      <c r="C433" s="53">
        <v>1</v>
      </c>
      <c r="D433" s="90">
        <v>606.45000000000005</v>
      </c>
      <c r="E433" s="53" t="s">
        <v>351</v>
      </c>
      <c r="F433" s="44">
        <v>8281</v>
      </c>
      <c r="G433" s="44" t="s">
        <v>351</v>
      </c>
      <c r="H433" s="52">
        <v>44112</v>
      </c>
    </row>
    <row r="434" spans="1:8" s="60" customFormat="1" x14ac:dyDescent="0.25">
      <c r="A434" s="47" t="s">
        <v>98</v>
      </c>
      <c r="B434" s="84">
        <f>D434/C434</f>
        <v>1.6</v>
      </c>
      <c r="C434" s="85">
        <v>20</v>
      </c>
      <c r="D434" s="86">
        <v>32</v>
      </c>
      <c r="E434" s="47" t="s">
        <v>73</v>
      </c>
      <c r="F434" s="44">
        <v>10286</v>
      </c>
      <c r="G434" s="47" t="s">
        <v>73</v>
      </c>
      <c r="H434" s="46">
        <v>44113</v>
      </c>
    </row>
    <row r="435" spans="1:8" s="60" customFormat="1" x14ac:dyDescent="0.25">
      <c r="A435" s="47" t="s">
        <v>161</v>
      </c>
      <c r="B435" s="84">
        <f>D435/C435</f>
        <v>2.3800000000000003</v>
      </c>
      <c r="C435" s="85">
        <v>30</v>
      </c>
      <c r="D435" s="86">
        <v>71.400000000000006</v>
      </c>
      <c r="E435" s="47" t="s">
        <v>73</v>
      </c>
      <c r="F435" s="44">
        <v>10286</v>
      </c>
      <c r="G435" s="47" t="s">
        <v>73</v>
      </c>
      <c r="H435" s="46">
        <v>44113</v>
      </c>
    </row>
    <row r="436" spans="1:8" s="60" customFormat="1" x14ac:dyDescent="0.25">
      <c r="A436" s="47" t="s">
        <v>75</v>
      </c>
      <c r="B436" s="84">
        <f>D436/C436</f>
        <v>1.65</v>
      </c>
      <c r="C436" s="85">
        <v>20</v>
      </c>
      <c r="D436" s="86">
        <v>33</v>
      </c>
      <c r="E436" s="47" t="s">
        <v>73</v>
      </c>
      <c r="F436" s="44">
        <v>10286</v>
      </c>
      <c r="G436" s="47" t="s">
        <v>73</v>
      </c>
      <c r="H436" s="46">
        <v>44113</v>
      </c>
    </row>
    <row r="437" spans="1:8" s="60" customFormat="1" x14ac:dyDescent="0.25">
      <c r="A437" s="47" t="s">
        <v>174</v>
      </c>
      <c r="B437" s="84">
        <f>D437/C437</f>
        <v>4.54</v>
      </c>
      <c r="C437" s="85">
        <v>150</v>
      </c>
      <c r="D437" s="86">
        <v>681</v>
      </c>
      <c r="E437" s="47" t="s">
        <v>73</v>
      </c>
      <c r="F437" s="50">
        <v>10285</v>
      </c>
      <c r="G437" s="47" t="s">
        <v>73</v>
      </c>
      <c r="H437" s="46">
        <v>44113</v>
      </c>
    </row>
    <row r="438" spans="1:8" s="60" customFormat="1" x14ac:dyDescent="0.25">
      <c r="A438" s="47" t="s">
        <v>232</v>
      </c>
      <c r="B438" s="84">
        <f>D438/C438</f>
        <v>2.75</v>
      </c>
      <c r="C438" s="85">
        <v>250</v>
      </c>
      <c r="D438" s="86">
        <v>687.5</v>
      </c>
      <c r="E438" s="51" t="s">
        <v>325</v>
      </c>
      <c r="F438" s="44">
        <v>816</v>
      </c>
      <c r="G438" s="51" t="s">
        <v>325</v>
      </c>
      <c r="H438" s="46">
        <v>44113</v>
      </c>
    </row>
    <row r="439" spans="1:8" s="60" customFormat="1" x14ac:dyDescent="0.25">
      <c r="A439" s="47" t="s">
        <v>358</v>
      </c>
      <c r="B439" s="84">
        <f t="shared" ref="B439:B445" si="8">D439/C439</f>
        <v>83.74</v>
      </c>
      <c r="C439" s="85">
        <v>32</v>
      </c>
      <c r="D439" s="86">
        <v>2679.68</v>
      </c>
      <c r="E439" s="51" t="s">
        <v>359</v>
      </c>
      <c r="F439" s="50">
        <v>2660</v>
      </c>
      <c r="G439" s="51" t="s">
        <v>359</v>
      </c>
      <c r="H439" s="54">
        <v>44120</v>
      </c>
    </row>
    <row r="440" spans="1:8" s="60" customFormat="1" x14ac:dyDescent="0.25">
      <c r="A440" s="47" t="s">
        <v>306</v>
      </c>
      <c r="B440" s="84">
        <f t="shared" si="8"/>
        <v>0.85</v>
      </c>
      <c r="C440" s="85">
        <v>30</v>
      </c>
      <c r="D440" s="86">
        <v>25.5</v>
      </c>
      <c r="E440" s="45" t="s">
        <v>307</v>
      </c>
      <c r="F440" s="44">
        <v>1231</v>
      </c>
      <c r="G440" s="45" t="s">
        <v>307</v>
      </c>
      <c r="H440" s="54">
        <v>44120</v>
      </c>
    </row>
    <row r="441" spans="1:8" s="60" customFormat="1" x14ac:dyDescent="0.25">
      <c r="A441" s="47" t="s">
        <v>308</v>
      </c>
      <c r="B441" s="84">
        <f t="shared" si="8"/>
        <v>4</v>
      </c>
      <c r="C441" s="87">
        <v>5</v>
      </c>
      <c r="D441" s="86">
        <v>20</v>
      </c>
      <c r="E441" s="45" t="s">
        <v>307</v>
      </c>
      <c r="F441" s="44">
        <v>1231</v>
      </c>
      <c r="G441" s="45" t="s">
        <v>307</v>
      </c>
      <c r="H441" s="54">
        <v>44120</v>
      </c>
    </row>
    <row r="442" spans="1:8" s="60" customFormat="1" x14ac:dyDescent="0.25">
      <c r="A442" s="47" t="s">
        <v>309</v>
      </c>
      <c r="B442" s="84">
        <f t="shared" si="8"/>
        <v>4</v>
      </c>
      <c r="C442" s="87">
        <v>5</v>
      </c>
      <c r="D442" s="86">
        <v>20</v>
      </c>
      <c r="E442" s="45" t="s">
        <v>307</v>
      </c>
      <c r="F442" s="44">
        <v>1231</v>
      </c>
      <c r="G442" s="45" t="s">
        <v>307</v>
      </c>
      <c r="H442" s="54">
        <v>44120</v>
      </c>
    </row>
    <row r="443" spans="1:8" s="60" customFormat="1" x14ac:dyDescent="0.25">
      <c r="A443" s="47" t="s">
        <v>312</v>
      </c>
      <c r="B443" s="84">
        <f t="shared" si="8"/>
        <v>4</v>
      </c>
      <c r="C443" s="87">
        <v>5</v>
      </c>
      <c r="D443" s="86">
        <v>20</v>
      </c>
      <c r="E443" s="45" t="s">
        <v>307</v>
      </c>
      <c r="F443" s="44">
        <v>1231</v>
      </c>
      <c r="G443" s="45" t="s">
        <v>307</v>
      </c>
      <c r="H443" s="54">
        <v>44120</v>
      </c>
    </row>
    <row r="444" spans="1:8" s="60" customFormat="1" x14ac:dyDescent="0.25">
      <c r="A444" s="47" t="s">
        <v>360</v>
      </c>
      <c r="B444" s="84">
        <f t="shared" si="8"/>
        <v>15.5</v>
      </c>
      <c r="C444" s="85">
        <v>5</v>
      </c>
      <c r="D444" s="86">
        <v>77.5</v>
      </c>
      <c r="E444" s="45" t="s">
        <v>307</v>
      </c>
      <c r="F444" s="44">
        <v>1231</v>
      </c>
      <c r="G444" s="45" t="s">
        <v>307</v>
      </c>
      <c r="H444" s="54">
        <v>44120</v>
      </c>
    </row>
    <row r="445" spans="1:8" s="60" customFormat="1" x14ac:dyDescent="0.25">
      <c r="A445" s="47" t="s">
        <v>274</v>
      </c>
      <c r="B445" s="84">
        <f t="shared" si="8"/>
        <v>106</v>
      </c>
      <c r="C445" s="87">
        <v>10</v>
      </c>
      <c r="D445" s="86">
        <v>1060</v>
      </c>
      <c r="E445" s="51" t="s">
        <v>324</v>
      </c>
      <c r="F445" s="50">
        <v>772</v>
      </c>
      <c r="G445" s="51" t="s">
        <v>324</v>
      </c>
      <c r="H445" s="54">
        <v>44120</v>
      </c>
    </row>
    <row r="446" spans="1:8" s="60" customFormat="1" x14ac:dyDescent="0.25">
      <c r="A446" s="59" t="s">
        <v>6</v>
      </c>
      <c r="B446" s="84">
        <v>376.83</v>
      </c>
      <c r="C446" s="59">
        <v>1</v>
      </c>
      <c r="D446" s="84">
        <v>376.83</v>
      </c>
      <c r="E446" s="59" t="s">
        <v>5</v>
      </c>
      <c r="F446" s="77">
        <v>103992</v>
      </c>
      <c r="G446" s="48" t="s">
        <v>5</v>
      </c>
      <c r="H446" s="49">
        <v>44126</v>
      </c>
    </row>
    <row r="447" spans="1:8" s="60" customFormat="1" x14ac:dyDescent="0.25">
      <c r="A447" s="59" t="s">
        <v>361</v>
      </c>
      <c r="B447" s="84">
        <v>195</v>
      </c>
      <c r="C447" s="59">
        <v>2</v>
      </c>
      <c r="D447" s="88">
        <v>390</v>
      </c>
      <c r="E447" s="59" t="s">
        <v>339</v>
      </c>
      <c r="F447" s="48">
        <v>10179</v>
      </c>
      <c r="G447" s="48" t="s">
        <v>339</v>
      </c>
      <c r="H447" s="49">
        <v>44127</v>
      </c>
    </row>
    <row r="448" spans="1:8" s="60" customFormat="1" x14ac:dyDescent="0.25">
      <c r="A448" s="47" t="s">
        <v>78</v>
      </c>
      <c r="B448" s="84">
        <f>D448/C448</f>
        <v>23.7</v>
      </c>
      <c r="C448" s="85">
        <v>100</v>
      </c>
      <c r="D448" s="86">
        <v>2370</v>
      </c>
      <c r="E448" s="47" t="s">
        <v>73</v>
      </c>
      <c r="F448" s="44">
        <v>10305</v>
      </c>
      <c r="G448" s="47" t="s">
        <v>73</v>
      </c>
      <c r="H448" s="46">
        <v>44131</v>
      </c>
    </row>
    <row r="449" spans="1:8" s="60" customFormat="1" x14ac:dyDescent="0.25">
      <c r="A449" s="53" t="s">
        <v>362</v>
      </c>
      <c r="B449" s="89">
        <v>1.39</v>
      </c>
      <c r="C449" s="53">
        <v>500</v>
      </c>
      <c r="D449" s="90">
        <v>695</v>
      </c>
      <c r="E449" s="53" t="s">
        <v>363</v>
      </c>
      <c r="F449" s="44">
        <v>90131513</v>
      </c>
      <c r="G449" s="44" t="s">
        <v>363</v>
      </c>
      <c r="H449" s="46">
        <v>44131</v>
      </c>
    </row>
    <row r="450" spans="1:8" s="60" customFormat="1" x14ac:dyDescent="0.25">
      <c r="A450" s="53" t="s">
        <v>364</v>
      </c>
      <c r="B450" s="89">
        <v>2.06</v>
      </c>
      <c r="C450" s="53">
        <v>500</v>
      </c>
      <c r="D450" s="90">
        <v>1030</v>
      </c>
      <c r="E450" s="53" t="s">
        <v>363</v>
      </c>
      <c r="F450" s="44">
        <v>90131513</v>
      </c>
      <c r="G450" s="44" t="s">
        <v>363</v>
      </c>
      <c r="H450" s="46">
        <v>44131</v>
      </c>
    </row>
    <row r="451" spans="1:8" s="60" customFormat="1" x14ac:dyDescent="0.25">
      <c r="A451" s="53" t="s">
        <v>365</v>
      </c>
      <c r="B451" s="89">
        <v>2.06</v>
      </c>
      <c r="C451" s="53">
        <v>500</v>
      </c>
      <c r="D451" s="90">
        <v>1030</v>
      </c>
      <c r="E451" s="53" t="s">
        <v>363</v>
      </c>
      <c r="F451" s="44">
        <v>90131513</v>
      </c>
      <c r="G451" s="44" t="s">
        <v>363</v>
      </c>
      <c r="H451" s="46">
        <v>44131</v>
      </c>
    </row>
    <row r="452" spans="1:8" s="60" customFormat="1" x14ac:dyDescent="0.25">
      <c r="A452" s="53" t="s">
        <v>366</v>
      </c>
      <c r="B452" s="89">
        <v>2.06</v>
      </c>
      <c r="C452" s="53">
        <v>500</v>
      </c>
      <c r="D452" s="90">
        <v>1030</v>
      </c>
      <c r="E452" s="53" t="s">
        <v>363</v>
      </c>
      <c r="F452" s="44">
        <v>90131513</v>
      </c>
      <c r="G452" s="44" t="s">
        <v>363</v>
      </c>
      <c r="H452" s="46">
        <v>44131</v>
      </c>
    </row>
    <row r="453" spans="1:8" s="60" customFormat="1" x14ac:dyDescent="0.25">
      <c r="A453" s="53" t="s">
        <v>367</v>
      </c>
      <c r="B453" s="89">
        <v>3.4</v>
      </c>
      <c r="C453" s="53">
        <v>100</v>
      </c>
      <c r="D453" s="90">
        <v>340</v>
      </c>
      <c r="E453" s="53" t="s">
        <v>363</v>
      </c>
      <c r="F453" s="44">
        <v>90131513</v>
      </c>
      <c r="G453" s="44" t="s">
        <v>363</v>
      </c>
      <c r="H453" s="46">
        <v>44131</v>
      </c>
    </row>
    <row r="454" spans="1:8" s="60" customFormat="1" x14ac:dyDescent="0.25">
      <c r="A454" s="53" t="s">
        <v>368</v>
      </c>
      <c r="B454" s="89">
        <v>3.4</v>
      </c>
      <c r="C454" s="53">
        <v>100</v>
      </c>
      <c r="D454" s="90">
        <v>340</v>
      </c>
      <c r="E454" s="53" t="s">
        <v>363</v>
      </c>
      <c r="F454" s="44">
        <v>90131513</v>
      </c>
      <c r="G454" s="44" t="s">
        <v>363</v>
      </c>
      <c r="H454" s="46">
        <v>44131</v>
      </c>
    </row>
    <row r="455" spans="1:8" s="60" customFormat="1" x14ac:dyDescent="0.25">
      <c r="A455" s="53" t="s">
        <v>369</v>
      </c>
      <c r="B455" s="89">
        <v>3.4</v>
      </c>
      <c r="C455" s="53">
        <v>100</v>
      </c>
      <c r="D455" s="90">
        <v>340</v>
      </c>
      <c r="E455" s="53" t="s">
        <v>363</v>
      </c>
      <c r="F455" s="44">
        <v>90131513</v>
      </c>
      <c r="G455" s="44" t="s">
        <v>363</v>
      </c>
      <c r="H455" s="46">
        <v>44131</v>
      </c>
    </row>
    <row r="456" spans="1:8" s="60" customFormat="1" x14ac:dyDescent="0.25">
      <c r="A456" s="53" t="s">
        <v>370</v>
      </c>
      <c r="B456" s="89">
        <v>2.06</v>
      </c>
      <c r="C456" s="53">
        <v>500</v>
      </c>
      <c r="D456" s="90">
        <v>1030</v>
      </c>
      <c r="E456" s="53" t="s">
        <v>363</v>
      </c>
      <c r="F456" s="44">
        <v>90131513</v>
      </c>
      <c r="G456" s="44" t="s">
        <v>363</v>
      </c>
      <c r="H456" s="46">
        <v>44131</v>
      </c>
    </row>
    <row r="457" spans="1:8" s="60" customFormat="1" x14ac:dyDescent="0.25">
      <c r="A457" s="53" t="s">
        <v>371</v>
      </c>
      <c r="B457" s="89">
        <v>2.06</v>
      </c>
      <c r="C457" s="53">
        <v>500</v>
      </c>
      <c r="D457" s="90">
        <v>1030</v>
      </c>
      <c r="E457" s="53" t="s">
        <v>363</v>
      </c>
      <c r="F457" s="44">
        <v>90131513</v>
      </c>
      <c r="G457" s="44" t="s">
        <v>363</v>
      </c>
      <c r="H457" s="46">
        <v>44131</v>
      </c>
    </row>
    <row r="458" spans="1:8" s="60" customFormat="1" x14ac:dyDescent="0.25">
      <c r="A458" s="53" t="s">
        <v>372</v>
      </c>
      <c r="B458" s="89">
        <v>23.9</v>
      </c>
      <c r="C458" s="53">
        <v>50</v>
      </c>
      <c r="D458" s="90">
        <v>1195</v>
      </c>
      <c r="E458" s="53" t="s">
        <v>363</v>
      </c>
      <c r="F458" s="44">
        <v>90131513</v>
      </c>
      <c r="G458" s="44" t="s">
        <v>363</v>
      </c>
      <c r="H458" s="46">
        <v>44131</v>
      </c>
    </row>
    <row r="459" spans="1:8" s="60" customFormat="1" x14ac:dyDescent="0.25">
      <c r="A459" s="53" t="s">
        <v>373</v>
      </c>
      <c r="B459" s="89">
        <v>33.090000000000003</v>
      </c>
      <c r="C459" s="53">
        <v>14</v>
      </c>
      <c r="D459" s="90">
        <v>450.02</v>
      </c>
      <c r="E459" s="53" t="s">
        <v>70</v>
      </c>
      <c r="F459" s="44">
        <v>34651</v>
      </c>
      <c r="G459" s="44" t="s">
        <v>70</v>
      </c>
      <c r="H459" s="52">
        <v>44132</v>
      </c>
    </row>
    <row r="460" spans="1:8" s="60" customFormat="1" x14ac:dyDescent="0.25">
      <c r="A460" s="53" t="s">
        <v>72</v>
      </c>
      <c r="B460" s="89">
        <v>26.5</v>
      </c>
      <c r="C460" s="53">
        <v>23</v>
      </c>
      <c r="D460" s="90">
        <v>598.9</v>
      </c>
      <c r="E460" s="53" t="s">
        <v>70</v>
      </c>
      <c r="F460" s="44">
        <v>34651</v>
      </c>
      <c r="G460" s="44" t="s">
        <v>70</v>
      </c>
      <c r="H460" s="52">
        <v>44132</v>
      </c>
    </row>
    <row r="461" spans="1:8" s="60" customFormat="1" x14ac:dyDescent="0.25">
      <c r="A461" s="53" t="s">
        <v>276</v>
      </c>
      <c r="B461" s="89">
        <v>24.5</v>
      </c>
      <c r="C461" s="53">
        <v>23</v>
      </c>
      <c r="D461" s="90">
        <v>553.70000000000005</v>
      </c>
      <c r="E461" s="53" t="s">
        <v>70</v>
      </c>
      <c r="F461" s="44">
        <v>34651</v>
      </c>
      <c r="G461" s="44" t="s">
        <v>70</v>
      </c>
      <c r="H461" s="52">
        <v>44132</v>
      </c>
    </row>
    <row r="462" spans="1:8" s="60" customFormat="1" x14ac:dyDescent="0.25">
      <c r="A462" s="59" t="s">
        <v>388</v>
      </c>
      <c r="B462" s="84">
        <v>328.9</v>
      </c>
      <c r="C462" s="59">
        <v>1</v>
      </c>
      <c r="D462" s="84">
        <v>328.9</v>
      </c>
      <c r="E462" s="59" t="s">
        <v>389</v>
      </c>
      <c r="F462" s="48">
        <v>60487</v>
      </c>
      <c r="G462" s="48" t="s">
        <v>389</v>
      </c>
      <c r="H462" s="49">
        <v>44132</v>
      </c>
    </row>
    <row r="463" spans="1:8" s="60" customFormat="1" x14ac:dyDescent="0.25">
      <c r="A463" s="47" t="s">
        <v>249</v>
      </c>
      <c r="B463" s="84">
        <f>D463/C463</f>
        <v>25.2</v>
      </c>
      <c r="C463" s="85">
        <v>20</v>
      </c>
      <c r="D463" s="86">
        <v>504</v>
      </c>
      <c r="E463" s="45" t="s">
        <v>264</v>
      </c>
      <c r="F463" s="44">
        <v>2526</v>
      </c>
      <c r="G463" s="45" t="s">
        <v>264</v>
      </c>
      <c r="H463" s="52">
        <v>44132</v>
      </c>
    </row>
    <row r="464" spans="1:8" s="60" customFormat="1" x14ac:dyDescent="0.25">
      <c r="A464" s="59" t="s">
        <v>153</v>
      </c>
      <c r="B464" s="84">
        <v>2.15</v>
      </c>
      <c r="C464" s="59">
        <v>305</v>
      </c>
      <c r="D464" s="88">
        <v>655.75</v>
      </c>
      <c r="E464" s="59" t="s">
        <v>315</v>
      </c>
      <c r="F464" s="48">
        <v>90131513</v>
      </c>
      <c r="G464" s="48" t="s">
        <v>315</v>
      </c>
      <c r="H464" s="49">
        <v>44134</v>
      </c>
    </row>
    <row r="465" spans="1:8" s="60" customFormat="1" x14ac:dyDescent="0.25">
      <c r="A465" s="53" t="s">
        <v>374</v>
      </c>
      <c r="B465" s="89">
        <v>618.67999999999995</v>
      </c>
      <c r="C465" s="53">
        <v>5</v>
      </c>
      <c r="D465" s="90">
        <v>3093.4</v>
      </c>
      <c r="E465" s="53" t="s">
        <v>375</v>
      </c>
      <c r="F465" s="78" t="s">
        <v>376</v>
      </c>
      <c r="G465" s="44" t="s">
        <v>375</v>
      </c>
      <c r="H465" s="46">
        <v>44138</v>
      </c>
    </row>
    <row r="466" spans="1:8" s="60" customFormat="1" x14ac:dyDescent="0.25">
      <c r="A466" s="59" t="s">
        <v>19</v>
      </c>
      <c r="B466" s="89">
        <v>21.5</v>
      </c>
      <c r="C466" s="53">
        <v>20</v>
      </c>
      <c r="D466" s="90">
        <v>430</v>
      </c>
      <c r="E466" s="53" t="s">
        <v>377</v>
      </c>
      <c r="F466" s="44">
        <v>2270</v>
      </c>
      <c r="G466" s="44" t="s">
        <v>377</v>
      </c>
      <c r="H466" s="52">
        <v>44140</v>
      </c>
    </row>
    <row r="467" spans="1:8" s="60" customFormat="1" x14ac:dyDescent="0.25">
      <c r="A467" s="56" t="s">
        <v>378</v>
      </c>
      <c r="B467" s="93">
        <v>96000</v>
      </c>
      <c r="C467" s="56">
        <v>1</v>
      </c>
      <c r="D467" s="93">
        <v>96000</v>
      </c>
      <c r="E467" s="56" t="s">
        <v>343</v>
      </c>
      <c r="F467" s="55">
        <v>108</v>
      </c>
      <c r="G467" s="57" t="s">
        <v>343</v>
      </c>
      <c r="H467" s="58">
        <v>44141</v>
      </c>
    </row>
    <row r="468" spans="1:8" s="60" customFormat="1" x14ac:dyDescent="0.25">
      <c r="A468" s="45" t="s">
        <v>379</v>
      </c>
      <c r="B468" s="94">
        <v>99.92</v>
      </c>
      <c r="C468" s="45">
        <v>18</v>
      </c>
      <c r="D468" s="95">
        <v>1798.56</v>
      </c>
      <c r="E468" s="45" t="s">
        <v>380</v>
      </c>
      <c r="F468" s="78" t="s">
        <v>381</v>
      </c>
      <c r="G468" s="43" t="s">
        <v>380</v>
      </c>
      <c r="H468" s="46">
        <v>44144</v>
      </c>
    </row>
    <row r="469" spans="1:8" s="60" customFormat="1" x14ac:dyDescent="0.25">
      <c r="A469" s="45" t="s">
        <v>382</v>
      </c>
      <c r="B469" s="94">
        <v>99.92</v>
      </c>
      <c r="C469" s="45">
        <v>12</v>
      </c>
      <c r="D469" s="95">
        <v>1199.04</v>
      </c>
      <c r="E469" s="45" t="s">
        <v>380</v>
      </c>
      <c r="F469" s="78" t="s">
        <v>381</v>
      </c>
      <c r="G469" s="43" t="s">
        <v>380</v>
      </c>
      <c r="H469" s="46">
        <v>44144</v>
      </c>
    </row>
    <row r="470" spans="1:8" s="60" customFormat="1" x14ac:dyDescent="0.25">
      <c r="A470" s="45" t="s">
        <v>383</v>
      </c>
      <c r="B470" s="94">
        <v>133.25</v>
      </c>
      <c r="C470" s="45">
        <v>6</v>
      </c>
      <c r="D470" s="95">
        <v>799.5</v>
      </c>
      <c r="E470" s="45" t="s">
        <v>380</v>
      </c>
      <c r="F470" s="78" t="s">
        <v>381</v>
      </c>
      <c r="G470" s="43" t="s">
        <v>380</v>
      </c>
      <c r="H470" s="46">
        <v>44144</v>
      </c>
    </row>
    <row r="471" spans="1:8" s="60" customFormat="1" x14ac:dyDescent="0.25">
      <c r="A471" s="96"/>
      <c r="B471" s="96"/>
      <c r="C471" s="96"/>
      <c r="D471" s="97"/>
      <c r="E471" s="97"/>
      <c r="F471" s="96"/>
      <c r="G471" s="96"/>
      <c r="H471" s="96"/>
    </row>
    <row r="472" spans="1:8" s="60" customFormat="1" x14ac:dyDescent="0.25">
      <c r="A472" s="98"/>
      <c r="B472" s="99"/>
      <c r="C472" s="100"/>
      <c r="D472" s="101"/>
      <c r="E472" s="102"/>
      <c r="F472" s="103"/>
      <c r="G472" s="104"/>
      <c r="H472" s="105"/>
    </row>
    <row r="473" spans="1:8" s="60" customFormat="1" x14ac:dyDescent="0.25">
      <c r="A473" s="98"/>
      <c r="B473" s="99"/>
      <c r="C473" s="100"/>
      <c r="D473" s="101"/>
      <c r="E473" s="102"/>
      <c r="F473" s="103"/>
      <c r="G473" s="104"/>
      <c r="H473" s="105"/>
    </row>
    <row r="474" spans="1:8" s="60" customFormat="1" x14ac:dyDescent="0.25">
      <c r="A474" s="98"/>
      <c r="B474" s="99"/>
      <c r="C474" s="100"/>
      <c r="D474" s="101"/>
      <c r="E474" s="102"/>
      <c r="F474" s="103"/>
      <c r="G474" s="104"/>
      <c r="H474" s="105"/>
    </row>
    <row r="475" spans="1:8" s="60" customFormat="1" x14ac:dyDescent="0.25">
      <c r="A475" s="98"/>
      <c r="B475" s="99"/>
      <c r="C475" s="100"/>
      <c r="D475" s="101"/>
      <c r="E475" s="102"/>
      <c r="F475" s="103"/>
      <c r="G475" s="104"/>
      <c r="H475" s="105"/>
    </row>
    <row r="476" spans="1:8" s="60" customFormat="1" x14ac:dyDescent="0.25">
      <c r="A476" s="98"/>
      <c r="B476" s="99"/>
      <c r="C476" s="100"/>
      <c r="D476" s="101"/>
      <c r="E476" s="102"/>
      <c r="F476" s="103"/>
      <c r="G476" s="104"/>
      <c r="H476" s="105"/>
    </row>
    <row r="477" spans="1:8" s="60" customFormat="1" x14ac:dyDescent="0.25">
      <c r="A477" s="98"/>
      <c r="B477" s="99"/>
      <c r="C477" s="100"/>
      <c r="D477" s="101"/>
      <c r="E477" s="102"/>
      <c r="F477" s="103"/>
      <c r="G477" s="104"/>
      <c r="H477" s="105"/>
    </row>
    <row r="478" spans="1:8" s="60" customFormat="1" x14ac:dyDescent="0.25">
      <c r="A478" s="98"/>
      <c r="B478" s="99"/>
      <c r="C478" s="100"/>
      <c r="D478" s="101"/>
      <c r="E478" s="102"/>
      <c r="F478" s="103"/>
      <c r="G478" s="104"/>
      <c r="H478" s="105"/>
    </row>
    <row r="479" spans="1:8" s="60" customFormat="1" x14ac:dyDescent="0.25">
      <c r="A479" s="98"/>
      <c r="B479" s="99"/>
      <c r="C479" s="100"/>
      <c r="D479" s="101"/>
      <c r="E479" s="102"/>
      <c r="F479" s="103"/>
      <c r="G479" s="104"/>
      <c r="H479" s="105"/>
    </row>
    <row r="480" spans="1:8" s="60" customFormat="1" x14ac:dyDescent="0.25">
      <c r="A480" s="98"/>
      <c r="B480" s="99"/>
      <c r="C480" s="100"/>
      <c r="D480" s="101"/>
      <c r="E480" s="102"/>
      <c r="F480" s="103"/>
      <c r="G480" s="104"/>
      <c r="H480" s="105"/>
    </row>
    <row r="481" spans="1:8" s="60" customFormat="1" x14ac:dyDescent="0.25">
      <c r="A481" s="98"/>
      <c r="B481" s="99"/>
      <c r="C481" s="100"/>
      <c r="D481" s="101"/>
      <c r="E481" s="102"/>
      <c r="F481" s="103"/>
      <c r="G481" s="104"/>
      <c r="H481" s="105"/>
    </row>
    <row r="482" spans="1:8" s="60" customFormat="1" x14ac:dyDescent="0.25">
      <c r="A482" s="98"/>
      <c r="B482" s="99"/>
      <c r="C482" s="100"/>
      <c r="D482" s="101"/>
      <c r="E482" s="102"/>
      <c r="F482" s="103"/>
      <c r="G482" s="104"/>
      <c r="H482" s="105"/>
    </row>
    <row r="483" spans="1:8" s="60" customFormat="1" x14ac:dyDescent="0.25">
      <c r="A483" s="98"/>
      <c r="B483" s="99"/>
      <c r="C483" s="100"/>
      <c r="D483" s="101"/>
      <c r="E483" s="102"/>
      <c r="F483" s="103"/>
      <c r="G483" s="104"/>
      <c r="H483" s="105"/>
    </row>
    <row r="484" spans="1:8" s="60" customFormat="1" x14ac:dyDescent="0.25">
      <c r="A484" s="98"/>
      <c r="B484" s="99"/>
      <c r="C484" s="100"/>
      <c r="D484" s="101"/>
      <c r="E484" s="102"/>
      <c r="F484" s="103"/>
      <c r="G484" s="104"/>
      <c r="H484" s="105"/>
    </row>
    <row r="485" spans="1:8" s="60" customFormat="1" x14ac:dyDescent="0.25">
      <c r="A485" s="98"/>
      <c r="B485" s="99"/>
      <c r="C485" s="100"/>
      <c r="D485" s="101"/>
      <c r="E485" s="102"/>
      <c r="F485" s="103"/>
      <c r="G485" s="104"/>
      <c r="H485" s="105"/>
    </row>
    <row r="486" spans="1:8" s="60" customFormat="1" x14ac:dyDescent="0.25">
      <c r="A486" s="98"/>
      <c r="B486" s="99"/>
      <c r="C486" s="100"/>
      <c r="D486" s="101"/>
      <c r="E486" s="102"/>
      <c r="F486" s="103"/>
      <c r="G486" s="104"/>
      <c r="H486" s="105"/>
    </row>
    <row r="487" spans="1:8" s="60" customFormat="1" x14ac:dyDescent="0.25">
      <c r="A487" s="98"/>
      <c r="B487" s="99"/>
      <c r="C487" s="100"/>
      <c r="D487" s="101"/>
      <c r="E487" s="102"/>
      <c r="F487" s="103"/>
      <c r="G487" s="104"/>
      <c r="H487" s="105"/>
    </row>
    <row r="488" spans="1:8" s="60" customFormat="1" x14ac:dyDescent="0.25">
      <c r="A488" s="98"/>
      <c r="B488" s="99"/>
      <c r="C488" s="100"/>
      <c r="D488" s="101"/>
      <c r="E488" s="102"/>
      <c r="F488" s="103"/>
      <c r="G488" s="104"/>
      <c r="H488" s="105"/>
    </row>
    <row r="489" spans="1:8" s="60" customFormat="1" x14ac:dyDescent="0.25">
      <c r="A489" s="98"/>
      <c r="B489" s="99"/>
      <c r="C489" s="100"/>
      <c r="D489" s="101"/>
      <c r="E489" s="102"/>
      <c r="F489" s="103"/>
      <c r="G489" s="104"/>
      <c r="H489" s="105"/>
    </row>
    <row r="490" spans="1:8" s="60" customFormat="1" x14ac:dyDescent="0.25">
      <c r="A490" s="98"/>
      <c r="B490" s="99"/>
      <c r="C490" s="100"/>
      <c r="D490" s="101"/>
      <c r="E490" s="102"/>
      <c r="F490" s="103"/>
      <c r="G490" s="104"/>
      <c r="H490" s="105"/>
    </row>
    <row r="491" spans="1:8" s="60" customFormat="1" x14ac:dyDescent="0.25">
      <c r="A491" s="98"/>
      <c r="B491" s="99"/>
      <c r="C491" s="100"/>
      <c r="D491" s="101"/>
      <c r="E491" s="102"/>
      <c r="F491" s="103"/>
      <c r="G491" s="104"/>
      <c r="H491" s="105"/>
    </row>
    <row r="492" spans="1:8" s="60" customFormat="1" x14ac:dyDescent="0.25">
      <c r="A492" s="98"/>
      <c r="B492" s="99"/>
      <c r="C492" s="100"/>
      <c r="D492" s="101"/>
      <c r="E492" s="102"/>
      <c r="F492" s="103"/>
      <c r="G492" s="104"/>
      <c r="H492" s="105"/>
    </row>
    <row r="493" spans="1:8" s="60" customFormat="1" x14ac:dyDescent="0.25">
      <c r="A493" s="98"/>
      <c r="B493" s="99"/>
      <c r="C493" s="100"/>
      <c r="D493" s="101"/>
      <c r="E493" s="102"/>
      <c r="F493" s="103"/>
      <c r="G493" s="104"/>
      <c r="H493" s="105"/>
    </row>
    <row r="494" spans="1:8" s="60" customFormat="1" x14ac:dyDescent="0.25">
      <c r="A494" s="98"/>
      <c r="B494" s="99"/>
      <c r="C494" s="100"/>
      <c r="D494" s="101"/>
      <c r="E494" s="102"/>
      <c r="F494" s="103"/>
      <c r="G494" s="104"/>
      <c r="H494" s="105"/>
    </row>
    <row r="495" spans="1:8" s="60" customFormat="1" x14ac:dyDescent="0.25">
      <c r="A495" s="98"/>
      <c r="B495" s="99"/>
      <c r="C495" s="100"/>
      <c r="D495" s="101"/>
      <c r="E495" s="102"/>
      <c r="F495" s="103"/>
      <c r="G495" s="104"/>
      <c r="H495" s="105"/>
    </row>
    <row r="496" spans="1:8" s="60" customFormat="1" x14ac:dyDescent="0.25">
      <c r="A496" s="98"/>
      <c r="B496" s="99"/>
      <c r="C496" s="100"/>
      <c r="D496" s="101"/>
      <c r="E496" s="102"/>
      <c r="F496" s="103"/>
      <c r="G496" s="104"/>
      <c r="H496" s="105"/>
    </row>
    <row r="497" spans="1:8" s="60" customFormat="1" x14ac:dyDescent="0.25">
      <c r="A497" s="98"/>
      <c r="B497" s="99"/>
      <c r="C497" s="100"/>
      <c r="D497" s="101"/>
      <c r="E497" s="102"/>
      <c r="F497" s="103"/>
      <c r="G497" s="104"/>
      <c r="H497" s="105"/>
    </row>
    <row r="498" spans="1:8" s="60" customFormat="1" x14ac:dyDescent="0.25">
      <c r="A498" s="98"/>
      <c r="B498" s="99"/>
      <c r="C498" s="100"/>
      <c r="D498" s="101"/>
      <c r="E498" s="102"/>
      <c r="F498" s="103"/>
      <c r="G498" s="104"/>
      <c r="H498" s="105"/>
    </row>
    <row r="499" spans="1:8" s="60" customFormat="1" x14ac:dyDescent="0.25">
      <c r="A499" s="98"/>
      <c r="B499" s="99"/>
      <c r="C499" s="100"/>
      <c r="D499" s="101"/>
      <c r="E499" s="102"/>
      <c r="F499" s="103"/>
      <c r="G499" s="104"/>
      <c r="H499" s="105"/>
    </row>
    <row r="500" spans="1:8" s="60" customFormat="1" x14ac:dyDescent="0.25">
      <c r="A500" s="98"/>
      <c r="B500" s="99"/>
      <c r="C500" s="100"/>
      <c r="D500" s="101"/>
      <c r="E500" s="102"/>
      <c r="F500" s="103"/>
      <c r="G500" s="104"/>
      <c r="H500" s="105"/>
    </row>
    <row r="501" spans="1:8" s="60" customFormat="1" x14ac:dyDescent="0.25">
      <c r="A501" s="98"/>
      <c r="B501" s="99"/>
      <c r="C501" s="100"/>
      <c r="D501" s="101"/>
      <c r="E501" s="102"/>
      <c r="F501" s="103"/>
      <c r="G501" s="104"/>
      <c r="H501" s="105"/>
    </row>
    <row r="502" spans="1:8" s="60" customFormat="1" x14ac:dyDescent="0.25">
      <c r="A502" s="98"/>
      <c r="B502" s="99"/>
      <c r="C502" s="100"/>
      <c r="D502" s="101"/>
      <c r="E502" s="102"/>
      <c r="F502" s="103"/>
      <c r="G502" s="104"/>
      <c r="H502" s="105"/>
    </row>
    <row r="503" spans="1:8" s="60" customFormat="1" x14ac:dyDescent="0.25">
      <c r="A503" s="98"/>
      <c r="B503" s="99"/>
      <c r="C503" s="100"/>
      <c r="D503" s="101"/>
      <c r="E503" s="102"/>
      <c r="F503" s="103"/>
      <c r="G503" s="104"/>
      <c r="H503" s="105"/>
    </row>
    <row r="504" spans="1:8" s="60" customFormat="1" x14ac:dyDescent="0.25">
      <c r="A504" s="98"/>
      <c r="B504" s="99"/>
      <c r="C504" s="100"/>
      <c r="D504" s="101"/>
      <c r="E504" s="102"/>
      <c r="F504" s="103"/>
      <c r="G504" s="104"/>
      <c r="H504" s="105"/>
    </row>
    <row r="505" spans="1:8" s="60" customFormat="1" x14ac:dyDescent="0.25">
      <c r="A505" s="98"/>
      <c r="B505" s="99"/>
      <c r="C505" s="100"/>
      <c r="D505" s="101"/>
      <c r="E505" s="102"/>
      <c r="F505" s="103"/>
      <c r="G505" s="104"/>
      <c r="H505" s="105"/>
    </row>
    <row r="506" spans="1:8" s="60" customFormat="1" x14ac:dyDescent="0.25">
      <c r="A506" s="98"/>
      <c r="B506" s="99"/>
      <c r="C506" s="100"/>
      <c r="D506" s="101"/>
      <c r="E506" s="102"/>
      <c r="F506" s="103"/>
      <c r="G506" s="104"/>
      <c r="H506" s="105"/>
    </row>
    <row r="507" spans="1:8" s="60" customFormat="1" x14ac:dyDescent="0.25">
      <c r="A507" s="98"/>
      <c r="B507" s="99"/>
      <c r="C507" s="100"/>
      <c r="D507" s="101"/>
      <c r="E507" s="102"/>
      <c r="F507" s="103"/>
      <c r="G507" s="104"/>
      <c r="H507" s="105"/>
    </row>
    <row r="508" spans="1:8" s="60" customFormat="1" x14ac:dyDescent="0.25">
      <c r="A508" s="98"/>
      <c r="B508" s="99"/>
      <c r="C508" s="100"/>
      <c r="D508" s="101"/>
      <c r="E508" s="102"/>
      <c r="F508" s="103"/>
      <c r="G508" s="104"/>
      <c r="H508" s="105"/>
    </row>
    <row r="509" spans="1:8" s="60" customFormat="1" x14ac:dyDescent="0.25">
      <c r="A509" s="98"/>
      <c r="B509" s="99"/>
      <c r="C509" s="100"/>
      <c r="D509" s="101"/>
      <c r="E509" s="102"/>
      <c r="F509" s="103"/>
      <c r="G509" s="104"/>
      <c r="H509" s="105"/>
    </row>
    <row r="510" spans="1:8" s="60" customFormat="1" x14ac:dyDescent="0.25">
      <c r="A510" s="98"/>
      <c r="B510" s="99"/>
      <c r="C510" s="100"/>
      <c r="D510" s="101"/>
      <c r="E510" s="102"/>
      <c r="F510" s="103"/>
      <c r="G510" s="104"/>
      <c r="H510" s="105"/>
    </row>
    <row r="511" spans="1:8" s="60" customFormat="1" x14ac:dyDescent="0.25">
      <c r="A511" s="98"/>
      <c r="B511" s="99"/>
      <c r="C511" s="100"/>
      <c r="D511" s="101"/>
      <c r="E511" s="102"/>
      <c r="F511" s="103"/>
      <c r="G511" s="104"/>
      <c r="H511" s="105"/>
    </row>
    <row r="512" spans="1:8" s="60" customFormat="1" x14ac:dyDescent="0.25">
      <c r="A512" s="98"/>
      <c r="B512" s="99"/>
      <c r="C512" s="100"/>
      <c r="D512" s="101"/>
      <c r="E512" s="102"/>
      <c r="F512" s="103"/>
      <c r="G512" s="104"/>
      <c r="H512" s="105"/>
    </row>
    <row r="513" spans="1:8" s="60" customFormat="1" x14ac:dyDescent="0.25">
      <c r="A513" s="98"/>
      <c r="B513" s="99"/>
      <c r="C513" s="100"/>
      <c r="D513" s="101"/>
      <c r="E513" s="102"/>
      <c r="F513" s="103"/>
      <c r="G513" s="104"/>
      <c r="H513" s="105"/>
    </row>
    <row r="514" spans="1:8" s="60" customFormat="1" x14ac:dyDescent="0.25">
      <c r="A514" s="98"/>
      <c r="B514" s="99"/>
      <c r="C514" s="100"/>
      <c r="D514" s="101"/>
      <c r="E514" s="102"/>
      <c r="F514" s="103"/>
      <c r="G514" s="104"/>
      <c r="H514" s="105"/>
    </row>
    <row r="515" spans="1:8" s="60" customFormat="1" x14ac:dyDescent="0.25">
      <c r="A515" s="98"/>
      <c r="B515" s="99"/>
      <c r="C515" s="100"/>
      <c r="D515" s="101"/>
      <c r="E515" s="102"/>
      <c r="F515" s="103"/>
      <c r="G515" s="104"/>
      <c r="H515" s="105"/>
    </row>
    <row r="516" spans="1:8" s="60" customFormat="1" x14ac:dyDescent="0.25">
      <c r="A516" s="98"/>
      <c r="B516" s="99"/>
      <c r="C516" s="100"/>
      <c r="D516" s="101"/>
      <c r="E516" s="102"/>
      <c r="F516" s="103"/>
      <c r="G516" s="104"/>
      <c r="H516" s="105"/>
    </row>
    <row r="517" spans="1:8" s="60" customFormat="1" x14ac:dyDescent="0.25">
      <c r="A517" s="98"/>
      <c r="B517" s="99"/>
      <c r="C517" s="100"/>
      <c r="D517" s="101"/>
      <c r="E517" s="102"/>
      <c r="F517" s="103"/>
      <c r="G517" s="104"/>
      <c r="H517" s="105"/>
    </row>
    <row r="518" spans="1:8" s="60" customFormat="1" x14ac:dyDescent="0.25">
      <c r="A518" s="98"/>
      <c r="B518" s="99"/>
      <c r="C518" s="100"/>
      <c r="D518" s="101"/>
      <c r="E518" s="102"/>
      <c r="F518" s="103"/>
      <c r="G518" s="104"/>
      <c r="H518" s="105"/>
    </row>
    <row r="519" spans="1:8" s="60" customFormat="1" x14ac:dyDescent="0.25">
      <c r="A519" s="98"/>
      <c r="B519" s="99"/>
      <c r="C519" s="100"/>
      <c r="D519" s="101"/>
      <c r="E519" s="102"/>
      <c r="F519" s="103"/>
      <c r="G519" s="104"/>
      <c r="H519" s="105"/>
    </row>
    <row r="520" spans="1:8" s="60" customFormat="1" x14ac:dyDescent="0.25">
      <c r="A520" s="98"/>
      <c r="B520" s="99"/>
      <c r="C520" s="100"/>
      <c r="D520" s="101"/>
      <c r="E520" s="102"/>
      <c r="F520" s="103"/>
      <c r="G520" s="104"/>
      <c r="H520" s="105"/>
    </row>
    <row r="521" spans="1:8" s="60" customFormat="1" x14ac:dyDescent="0.25">
      <c r="A521" s="98"/>
      <c r="B521" s="99"/>
      <c r="C521" s="100"/>
      <c r="D521" s="101"/>
      <c r="E521" s="102"/>
      <c r="F521" s="103"/>
      <c r="G521" s="104"/>
      <c r="H521" s="105"/>
    </row>
    <row r="522" spans="1:8" s="60" customFormat="1" x14ac:dyDescent="0.25">
      <c r="A522" s="98"/>
      <c r="B522" s="99"/>
      <c r="C522" s="100"/>
      <c r="D522" s="101"/>
      <c r="E522" s="102"/>
      <c r="F522" s="103"/>
      <c r="G522" s="104"/>
      <c r="H522" s="105"/>
    </row>
    <row r="523" spans="1:8" s="60" customFormat="1" x14ac:dyDescent="0.25">
      <c r="A523" s="98"/>
      <c r="B523" s="99"/>
      <c r="C523" s="100"/>
      <c r="D523" s="101"/>
      <c r="E523" s="102"/>
      <c r="F523" s="103"/>
      <c r="G523" s="104"/>
      <c r="H523" s="105"/>
    </row>
    <row r="524" spans="1:8" s="60" customFormat="1" x14ac:dyDescent="0.25">
      <c r="A524" s="98"/>
      <c r="B524" s="99"/>
      <c r="C524" s="100"/>
      <c r="D524" s="101"/>
      <c r="E524" s="102"/>
      <c r="F524" s="103"/>
      <c r="G524" s="104"/>
      <c r="H524" s="105"/>
    </row>
    <row r="525" spans="1:8" s="60" customFormat="1" x14ac:dyDescent="0.25">
      <c r="A525" s="98"/>
      <c r="B525" s="99"/>
      <c r="C525" s="100"/>
      <c r="D525" s="101"/>
      <c r="E525" s="102"/>
      <c r="F525" s="103"/>
      <c r="G525" s="104"/>
      <c r="H525" s="105"/>
    </row>
    <row r="526" spans="1:8" s="60" customFormat="1" x14ac:dyDescent="0.25">
      <c r="A526" s="98"/>
      <c r="B526" s="99"/>
      <c r="C526" s="100"/>
      <c r="D526" s="101"/>
      <c r="E526" s="102"/>
      <c r="F526" s="103"/>
      <c r="G526" s="104"/>
      <c r="H526" s="105"/>
    </row>
    <row r="527" spans="1:8" s="60" customFormat="1" x14ac:dyDescent="0.25">
      <c r="A527" s="98"/>
      <c r="B527" s="99"/>
      <c r="C527" s="100"/>
      <c r="D527" s="101"/>
      <c r="E527" s="102"/>
      <c r="F527" s="103"/>
      <c r="G527" s="104"/>
      <c r="H527" s="105"/>
    </row>
    <row r="528" spans="1:8" s="60" customFormat="1" x14ac:dyDescent="0.25">
      <c r="A528" s="98"/>
      <c r="B528" s="99"/>
      <c r="C528" s="100"/>
      <c r="D528" s="101"/>
      <c r="E528" s="102"/>
      <c r="F528" s="103"/>
      <c r="G528" s="104"/>
      <c r="H528" s="105"/>
    </row>
    <row r="529" spans="1:8" s="60" customFormat="1" x14ac:dyDescent="0.25">
      <c r="A529" s="98"/>
      <c r="B529" s="99"/>
      <c r="C529" s="100"/>
      <c r="D529" s="101"/>
      <c r="E529" s="102"/>
      <c r="F529" s="103"/>
      <c r="G529" s="104"/>
      <c r="H529" s="105"/>
    </row>
    <row r="530" spans="1:8" s="60" customFormat="1" x14ac:dyDescent="0.25">
      <c r="A530" s="98"/>
      <c r="B530" s="99"/>
      <c r="C530" s="100"/>
      <c r="D530" s="101"/>
      <c r="E530" s="102"/>
      <c r="F530" s="103"/>
      <c r="G530" s="104"/>
      <c r="H530" s="105"/>
    </row>
    <row r="531" spans="1:8" s="60" customFormat="1" x14ac:dyDescent="0.25">
      <c r="A531" s="98"/>
      <c r="B531" s="99"/>
      <c r="C531" s="100"/>
      <c r="D531" s="101"/>
      <c r="E531" s="102"/>
      <c r="F531" s="103"/>
      <c r="G531" s="104"/>
      <c r="H531" s="105"/>
    </row>
    <row r="532" spans="1:8" s="60" customFormat="1" x14ac:dyDescent="0.25">
      <c r="A532" s="98"/>
      <c r="B532" s="99"/>
      <c r="C532" s="100"/>
      <c r="D532" s="101"/>
      <c r="E532" s="102"/>
      <c r="F532" s="103"/>
      <c r="G532" s="104"/>
      <c r="H532" s="105"/>
    </row>
    <row r="533" spans="1:8" s="60" customFormat="1" x14ac:dyDescent="0.25">
      <c r="A533" s="98"/>
      <c r="B533" s="99"/>
      <c r="C533" s="100"/>
      <c r="D533" s="101"/>
      <c r="E533" s="102"/>
      <c r="F533" s="103"/>
      <c r="G533" s="104"/>
      <c r="H533" s="105"/>
    </row>
    <row r="534" spans="1:8" s="60" customFormat="1" x14ac:dyDescent="0.25">
      <c r="A534" s="98"/>
      <c r="B534" s="99"/>
      <c r="C534" s="100"/>
      <c r="D534" s="101"/>
      <c r="E534" s="102"/>
      <c r="F534" s="103"/>
      <c r="G534" s="104"/>
      <c r="H534" s="105"/>
    </row>
    <row r="535" spans="1:8" s="60" customFormat="1" x14ac:dyDescent="0.25">
      <c r="A535" s="98"/>
      <c r="B535" s="99"/>
      <c r="C535" s="100"/>
      <c r="D535" s="101"/>
      <c r="E535" s="102"/>
      <c r="F535" s="103"/>
      <c r="G535" s="104"/>
      <c r="H535" s="105"/>
    </row>
    <row r="536" spans="1:8" s="60" customFormat="1" x14ac:dyDescent="0.25">
      <c r="A536" s="98"/>
      <c r="B536" s="99"/>
      <c r="C536" s="100"/>
      <c r="D536" s="101"/>
      <c r="E536" s="102"/>
      <c r="F536" s="103"/>
      <c r="G536" s="104"/>
      <c r="H536" s="105"/>
    </row>
    <row r="537" spans="1:8" s="60" customFormat="1" x14ac:dyDescent="0.25">
      <c r="A537" s="98"/>
      <c r="B537" s="99"/>
      <c r="C537" s="100"/>
      <c r="D537" s="101"/>
      <c r="E537" s="102"/>
      <c r="F537" s="103"/>
      <c r="G537" s="104"/>
      <c r="H537" s="105"/>
    </row>
    <row r="538" spans="1:8" s="60" customFormat="1" x14ac:dyDescent="0.25">
      <c r="A538" s="98"/>
      <c r="B538" s="99"/>
      <c r="C538" s="100"/>
      <c r="D538" s="101"/>
      <c r="E538" s="102"/>
      <c r="F538" s="103"/>
      <c r="G538" s="104"/>
      <c r="H538" s="105"/>
    </row>
    <row r="539" spans="1:8" s="60" customFormat="1" x14ac:dyDescent="0.25">
      <c r="A539" s="98"/>
      <c r="B539" s="99"/>
      <c r="C539" s="100"/>
      <c r="D539" s="101"/>
      <c r="E539" s="102"/>
      <c r="F539" s="103"/>
      <c r="G539" s="104"/>
      <c r="H539" s="105"/>
    </row>
    <row r="540" spans="1:8" s="60" customFormat="1" x14ac:dyDescent="0.25">
      <c r="A540" s="98"/>
      <c r="B540" s="99"/>
      <c r="C540" s="100"/>
      <c r="D540" s="101"/>
      <c r="E540" s="102"/>
      <c r="F540" s="103"/>
      <c r="G540" s="104"/>
      <c r="H540" s="105"/>
    </row>
    <row r="541" spans="1:8" s="60" customFormat="1" x14ac:dyDescent="0.25">
      <c r="A541" s="98"/>
      <c r="B541" s="99"/>
      <c r="C541" s="100"/>
      <c r="D541" s="101"/>
      <c r="E541" s="102"/>
      <c r="F541" s="103"/>
      <c r="G541" s="104"/>
      <c r="H541" s="105"/>
    </row>
    <row r="542" spans="1:8" s="60" customFormat="1" x14ac:dyDescent="0.25">
      <c r="A542" s="98"/>
      <c r="B542" s="99"/>
      <c r="C542" s="100"/>
      <c r="D542" s="101"/>
      <c r="E542" s="102"/>
      <c r="F542" s="103"/>
      <c r="G542" s="104"/>
      <c r="H542" s="105"/>
    </row>
    <row r="543" spans="1:8" s="60" customFormat="1" x14ac:dyDescent="0.25">
      <c r="A543" s="98"/>
      <c r="B543" s="99"/>
      <c r="C543" s="100"/>
      <c r="D543" s="101"/>
      <c r="E543" s="102"/>
      <c r="F543" s="103"/>
      <c r="G543" s="104"/>
      <c r="H543" s="105"/>
    </row>
    <row r="544" spans="1:8" s="60" customFormat="1" x14ac:dyDescent="0.25">
      <c r="A544" s="98"/>
      <c r="B544" s="99"/>
      <c r="C544" s="100"/>
      <c r="D544" s="101"/>
      <c r="E544" s="102"/>
      <c r="F544" s="103"/>
      <c r="G544" s="104"/>
      <c r="H544" s="105"/>
    </row>
    <row r="545" spans="1:8" s="60" customFormat="1" x14ac:dyDescent="0.25">
      <c r="A545" s="98"/>
      <c r="B545" s="99"/>
      <c r="C545" s="100"/>
      <c r="D545" s="101"/>
      <c r="E545" s="102"/>
      <c r="F545" s="103"/>
      <c r="G545" s="104"/>
      <c r="H545" s="105"/>
    </row>
    <row r="546" spans="1:8" s="60" customFormat="1" x14ac:dyDescent="0.25">
      <c r="A546" s="98"/>
      <c r="B546" s="99"/>
      <c r="C546" s="100"/>
      <c r="D546" s="101"/>
      <c r="E546" s="102"/>
      <c r="F546" s="103"/>
      <c r="G546" s="104"/>
      <c r="H546" s="105"/>
    </row>
    <row r="547" spans="1:8" s="60" customFormat="1" x14ac:dyDescent="0.25">
      <c r="A547" s="98"/>
      <c r="B547" s="99"/>
      <c r="C547" s="100"/>
      <c r="D547" s="101"/>
      <c r="E547" s="102"/>
      <c r="F547" s="103"/>
      <c r="G547" s="104"/>
      <c r="H547" s="105"/>
    </row>
    <row r="548" spans="1:8" s="60" customFormat="1" x14ac:dyDescent="0.25">
      <c r="A548" s="98"/>
      <c r="B548" s="99"/>
      <c r="C548" s="100"/>
      <c r="D548" s="101"/>
      <c r="E548" s="102"/>
      <c r="F548" s="103"/>
      <c r="G548" s="104"/>
      <c r="H548" s="105"/>
    </row>
    <row r="549" spans="1:8" s="60" customFormat="1" x14ac:dyDescent="0.25">
      <c r="A549" s="98"/>
      <c r="B549" s="99"/>
      <c r="C549" s="100"/>
      <c r="D549" s="101"/>
      <c r="E549" s="102"/>
      <c r="F549" s="103"/>
      <c r="G549" s="104"/>
      <c r="H549" s="105"/>
    </row>
    <row r="550" spans="1:8" s="60" customFormat="1" x14ac:dyDescent="0.25">
      <c r="A550" s="98"/>
      <c r="B550" s="99"/>
      <c r="C550" s="100"/>
      <c r="D550" s="101"/>
      <c r="E550" s="102"/>
      <c r="F550" s="103"/>
      <c r="G550" s="104"/>
      <c r="H550" s="105"/>
    </row>
    <row r="551" spans="1:8" s="60" customFormat="1" x14ac:dyDescent="0.25">
      <c r="A551" s="98"/>
      <c r="B551" s="99"/>
      <c r="C551" s="100"/>
      <c r="D551" s="101"/>
      <c r="E551" s="102"/>
      <c r="F551" s="103"/>
      <c r="G551" s="104"/>
      <c r="H551" s="105"/>
    </row>
    <row r="552" spans="1:8" s="60" customFormat="1" x14ac:dyDescent="0.25">
      <c r="A552" s="98"/>
      <c r="B552" s="99"/>
      <c r="C552" s="100"/>
      <c r="D552" s="101"/>
      <c r="E552" s="102"/>
      <c r="F552" s="103"/>
      <c r="G552" s="104"/>
      <c r="H552" s="105"/>
    </row>
    <row r="553" spans="1:8" s="60" customFormat="1" x14ac:dyDescent="0.25">
      <c r="A553" s="98"/>
      <c r="B553" s="99"/>
      <c r="C553" s="100"/>
      <c r="D553" s="101"/>
      <c r="E553" s="102"/>
      <c r="F553" s="103"/>
      <c r="G553" s="104"/>
      <c r="H553" s="105"/>
    </row>
    <row r="554" spans="1:8" s="60" customFormat="1" x14ac:dyDescent="0.25">
      <c r="A554" s="98"/>
      <c r="B554" s="99"/>
      <c r="C554" s="100"/>
      <c r="D554" s="101"/>
      <c r="E554" s="102"/>
      <c r="F554" s="103"/>
      <c r="G554" s="104"/>
      <c r="H554" s="105"/>
    </row>
    <row r="555" spans="1:8" s="60" customFormat="1" x14ac:dyDescent="0.25">
      <c r="A555" s="98"/>
      <c r="B555" s="99"/>
      <c r="C555" s="100"/>
      <c r="D555" s="101"/>
      <c r="E555" s="102"/>
      <c r="F555" s="103"/>
      <c r="G555" s="104"/>
      <c r="H555" s="105"/>
    </row>
    <row r="556" spans="1:8" s="60" customFormat="1" x14ac:dyDescent="0.25">
      <c r="A556" s="98"/>
      <c r="B556" s="99"/>
      <c r="C556" s="100"/>
      <c r="D556" s="101"/>
      <c r="E556" s="102"/>
      <c r="F556" s="103"/>
      <c r="G556" s="104"/>
      <c r="H556" s="105"/>
    </row>
    <row r="557" spans="1:8" s="60" customFormat="1" x14ac:dyDescent="0.25">
      <c r="A557" s="98"/>
      <c r="B557" s="99"/>
      <c r="C557" s="100"/>
      <c r="D557" s="101"/>
      <c r="E557" s="102"/>
      <c r="F557" s="103"/>
      <c r="G557" s="104"/>
      <c r="H557" s="105"/>
    </row>
    <row r="558" spans="1:8" s="60" customFormat="1" x14ac:dyDescent="0.25">
      <c r="A558" s="98"/>
      <c r="B558" s="99"/>
      <c r="C558" s="100"/>
      <c r="D558" s="101"/>
      <c r="E558" s="102"/>
      <c r="F558" s="103"/>
      <c r="G558" s="104"/>
      <c r="H558" s="105"/>
    </row>
    <row r="559" spans="1:8" s="60" customFormat="1" x14ac:dyDescent="0.25">
      <c r="A559" s="98"/>
      <c r="B559" s="99"/>
      <c r="C559" s="100"/>
      <c r="D559" s="101"/>
      <c r="E559" s="102"/>
      <c r="F559" s="103"/>
      <c r="G559" s="104"/>
      <c r="H559" s="105"/>
    </row>
    <row r="560" spans="1:8" s="60" customFormat="1" x14ac:dyDescent="0.25">
      <c r="A560" s="98"/>
      <c r="B560" s="99"/>
      <c r="C560" s="100"/>
      <c r="D560" s="101"/>
      <c r="E560" s="102"/>
      <c r="F560" s="103"/>
      <c r="G560" s="104"/>
      <c r="H560" s="105"/>
    </row>
    <row r="561" spans="1:8" s="60" customFormat="1" x14ac:dyDescent="0.25">
      <c r="A561" s="98"/>
      <c r="B561" s="99"/>
      <c r="C561" s="100"/>
      <c r="D561" s="101"/>
      <c r="E561" s="102"/>
      <c r="F561" s="103"/>
      <c r="G561" s="104"/>
      <c r="H561" s="105"/>
    </row>
    <row r="562" spans="1:8" s="60" customFormat="1" x14ac:dyDescent="0.25">
      <c r="A562" s="98"/>
      <c r="B562" s="99"/>
      <c r="C562" s="100"/>
      <c r="D562" s="101"/>
      <c r="E562" s="102"/>
      <c r="F562" s="103"/>
      <c r="G562" s="104"/>
      <c r="H562" s="105"/>
    </row>
    <row r="563" spans="1:8" s="60" customFormat="1" x14ac:dyDescent="0.25">
      <c r="A563" s="98"/>
      <c r="B563" s="99"/>
      <c r="C563" s="100"/>
      <c r="D563" s="101"/>
      <c r="E563" s="102"/>
      <c r="F563" s="103"/>
      <c r="G563" s="104"/>
      <c r="H563" s="105"/>
    </row>
    <row r="564" spans="1:8" s="60" customFormat="1" x14ac:dyDescent="0.25">
      <c r="A564" s="98"/>
      <c r="B564" s="99"/>
      <c r="C564" s="100"/>
      <c r="D564" s="101"/>
      <c r="E564" s="102"/>
      <c r="F564" s="103"/>
      <c r="G564" s="104"/>
      <c r="H564" s="105"/>
    </row>
    <row r="565" spans="1:8" s="60" customFormat="1" x14ac:dyDescent="0.25">
      <c r="A565" s="98"/>
      <c r="B565" s="99"/>
      <c r="C565" s="100"/>
      <c r="D565" s="101"/>
      <c r="E565" s="102"/>
      <c r="F565" s="103"/>
      <c r="G565" s="104"/>
      <c r="H565" s="105"/>
    </row>
    <row r="566" spans="1:8" s="60" customFormat="1" x14ac:dyDescent="0.25">
      <c r="A566" s="98"/>
      <c r="B566" s="99"/>
      <c r="C566" s="100"/>
      <c r="D566" s="101"/>
      <c r="E566" s="102"/>
      <c r="F566" s="103"/>
      <c r="G566" s="104"/>
      <c r="H566" s="105"/>
    </row>
    <row r="567" spans="1:8" s="60" customFormat="1" x14ac:dyDescent="0.25">
      <c r="A567" s="98"/>
      <c r="B567" s="99"/>
      <c r="C567" s="100"/>
      <c r="D567" s="101"/>
      <c r="E567" s="102"/>
      <c r="F567" s="103"/>
      <c r="G567" s="104"/>
      <c r="H567" s="105"/>
    </row>
    <row r="568" spans="1:8" s="60" customFormat="1" x14ac:dyDescent="0.25">
      <c r="A568" s="98"/>
      <c r="B568" s="99"/>
      <c r="C568" s="100"/>
      <c r="D568" s="101"/>
      <c r="E568" s="102"/>
      <c r="F568" s="103"/>
      <c r="G568" s="104"/>
      <c r="H568" s="105"/>
    </row>
    <row r="569" spans="1:8" s="60" customFormat="1" x14ac:dyDescent="0.25">
      <c r="A569" s="98"/>
      <c r="B569" s="99"/>
      <c r="C569" s="100"/>
      <c r="D569" s="101"/>
      <c r="E569" s="102"/>
      <c r="F569" s="103"/>
      <c r="G569" s="104"/>
      <c r="H569" s="105"/>
    </row>
    <row r="570" spans="1:8" s="60" customFormat="1" x14ac:dyDescent="0.25">
      <c r="A570" s="98"/>
      <c r="B570" s="99"/>
      <c r="C570" s="100"/>
      <c r="D570" s="101"/>
      <c r="E570" s="102"/>
      <c r="F570" s="103"/>
      <c r="G570" s="104"/>
      <c r="H570" s="105"/>
    </row>
    <row r="571" spans="1:8" s="60" customFormat="1" x14ac:dyDescent="0.25">
      <c r="A571" s="98"/>
      <c r="B571" s="99"/>
      <c r="C571" s="100"/>
      <c r="D571" s="101"/>
      <c r="E571" s="102"/>
      <c r="F571" s="103"/>
      <c r="G571" s="104"/>
      <c r="H571" s="105"/>
    </row>
    <row r="572" spans="1:8" s="60" customFormat="1" x14ac:dyDescent="0.25">
      <c r="A572" s="98"/>
      <c r="B572" s="99"/>
      <c r="C572" s="100"/>
      <c r="D572" s="101"/>
      <c r="E572" s="102"/>
      <c r="F572" s="103"/>
      <c r="G572" s="104"/>
      <c r="H572" s="105"/>
    </row>
    <row r="573" spans="1:8" s="60" customFormat="1" x14ac:dyDescent="0.25">
      <c r="A573" s="98"/>
      <c r="B573" s="99"/>
      <c r="C573" s="100"/>
      <c r="D573" s="101"/>
      <c r="E573" s="102"/>
      <c r="F573" s="103"/>
      <c r="G573" s="104"/>
      <c r="H573" s="105"/>
    </row>
    <row r="574" spans="1:8" s="60" customFormat="1" x14ac:dyDescent="0.25">
      <c r="A574" s="98"/>
      <c r="B574" s="99"/>
      <c r="C574" s="100"/>
      <c r="D574" s="101"/>
      <c r="E574" s="102"/>
      <c r="F574" s="103"/>
      <c r="G574" s="104"/>
      <c r="H574" s="105"/>
    </row>
    <row r="575" spans="1:8" s="60" customFormat="1" x14ac:dyDescent="0.25">
      <c r="A575" s="98"/>
      <c r="B575" s="99"/>
      <c r="C575" s="100"/>
      <c r="D575" s="101"/>
      <c r="E575" s="102"/>
      <c r="F575" s="103"/>
      <c r="G575" s="104"/>
      <c r="H575" s="105"/>
    </row>
    <row r="576" spans="1:8" s="60" customFormat="1" x14ac:dyDescent="0.25">
      <c r="A576" s="98"/>
      <c r="B576" s="99"/>
      <c r="C576" s="100"/>
      <c r="D576" s="101"/>
      <c r="E576" s="102"/>
      <c r="F576" s="103"/>
      <c r="G576" s="104"/>
      <c r="H576" s="105"/>
    </row>
    <row r="577" spans="1:8" s="60" customFormat="1" x14ac:dyDescent="0.25">
      <c r="A577" s="98"/>
      <c r="B577" s="99"/>
      <c r="C577" s="100"/>
      <c r="D577" s="101"/>
      <c r="E577" s="102"/>
      <c r="F577" s="103"/>
      <c r="G577" s="104"/>
      <c r="H577" s="105"/>
    </row>
    <row r="578" spans="1:8" s="60" customFormat="1" x14ac:dyDescent="0.25">
      <c r="A578" s="98"/>
      <c r="B578" s="99"/>
      <c r="C578" s="100"/>
      <c r="D578" s="101"/>
      <c r="E578" s="102"/>
      <c r="F578" s="103"/>
      <c r="G578" s="104"/>
      <c r="H578" s="105"/>
    </row>
    <row r="579" spans="1:8" s="60" customFormat="1" x14ac:dyDescent="0.25">
      <c r="A579" s="98"/>
      <c r="B579" s="99"/>
      <c r="C579" s="100"/>
      <c r="D579" s="101"/>
      <c r="E579" s="102"/>
      <c r="F579" s="103"/>
      <c r="G579" s="104"/>
      <c r="H579" s="105"/>
    </row>
    <row r="580" spans="1:8" s="60" customFormat="1" x14ac:dyDescent="0.25">
      <c r="A580" s="98"/>
      <c r="B580" s="99"/>
      <c r="C580" s="100"/>
      <c r="D580" s="101"/>
      <c r="E580" s="102"/>
      <c r="F580" s="103"/>
      <c r="G580" s="104"/>
      <c r="H580" s="105"/>
    </row>
    <row r="581" spans="1:8" s="60" customFormat="1" x14ac:dyDescent="0.25">
      <c r="A581" s="98"/>
      <c r="B581" s="99"/>
      <c r="C581" s="100"/>
      <c r="D581" s="101"/>
      <c r="E581" s="102"/>
      <c r="F581" s="103"/>
      <c r="G581" s="104"/>
      <c r="H581" s="105"/>
    </row>
    <row r="582" spans="1:8" s="60" customFormat="1" x14ac:dyDescent="0.25">
      <c r="A582" s="98"/>
      <c r="B582" s="99"/>
      <c r="C582" s="100"/>
      <c r="D582" s="101"/>
      <c r="E582" s="102"/>
      <c r="F582" s="103"/>
      <c r="G582" s="104"/>
      <c r="H582" s="105"/>
    </row>
    <row r="583" spans="1:8" s="60" customFormat="1" x14ac:dyDescent="0.25">
      <c r="A583" s="98"/>
      <c r="B583" s="99"/>
      <c r="C583" s="100"/>
      <c r="D583" s="101"/>
      <c r="E583" s="102"/>
      <c r="F583" s="103"/>
      <c r="G583" s="104"/>
      <c r="H583" s="105"/>
    </row>
    <row r="584" spans="1:8" s="60" customFormat="1" x14ac:dyDescent="0.25">
      <c r="A584" s="98"/>
      <c r="B584" s="99"/>
      <c r="C584" s="100"/>
      <c r="D584" s="101"/>
      <c r="E584" s="102"/>
      <c r="F584" s="103"/>
      <c r="G584" s="104"/>
      <c r="H584" s="105"/>
    </row>
    <row r="585" spans="1:8" s="60" customFormat="1" x14ac:dyDescent="0.25">
      <c r="A585" s="98"/>
      <c r="B585" s="99"/>
      <c r="C585" s="100"/>
      <c r="D585" s="101"/>
      <c r="E585" s="102"/>
      <c r="F585" s="103"/>
      <c r="G585" s="104"/>
      <c r="H585" s="105"/>
    </row>
    <row r="586" spans="1:8" s="60" customFormat="1" x14ac:dyDescent="0.25">
      <c r="A586" s="98"/>
      <c r="B586" s="99"/>
      <c r="C586" s="100"/>
      <c r="D586" s="101"/>
      <c r="E586" s="102"/>
      <c r="F586" s="103"/>
      <c r="G586" s="104"/>
      <c r="H586" s="105"/>
    </row>
    <row r="587" spans="1:8" s="60" customFormat="1" x14ac:dyDescent="0.25">
      <c r="A587" s="98"/>
      <c r="B587" s="99"/>
      <c r="C587" s="100"/>
      <c r="D587" s="101"/>
      <c r="E587" s="102"/>
      <c r="F587" s="103"/>
      <c r="G587" s="104"/>
      <c r="H587" s="105"/>
    </row>
    <row r="588" spans="1:8" s="60" customFormat="1" x14ac:dyDescent="0.25">
      <c r="A588" s="98"/>
      <c r="B588" s="99"/>
      <c r="C588" s="100"/>
      <c r="D588" s="101"/>
      <c r="E588" s="102"/>
      <c r="F588" s="103"/>
      <c r="G588" s="104"/>
      <c r="H588" s="105"/>
    </row>
    <row r="589" spans="1:8" s="60" customFormat="1" x14ac:dyDescent="0.25">
      <c r="A589" s="98"/>
      <c r="B589" s="99"/>
      <c r="C589" s="100"/>
      <c r="D589" s="101"/>
      <c r="E589" s="102"/>
      <c r="F589" s="103"/>
      <c r="G589" s="104"/>
      <c r="H589" s="105"/>
    </row>
    <row r="590" spans="1:8" s="60" customFormat="1" x14ac:dyDescent="0.25">
      <c r="A590" s="98"/>
      <c r="B590" s="99"/>
      <c r="C590" s="100"/>
      <c r="D590" s="101"/>
      <c r="E590" s="102"/>
      <c r="F590" s="103"/>
      <c r="G590" s="104"/>
      <c r="H590" s="105"/>
    </row>
    <row r="591" spans="1:8" s="60" customFormat="1" x14ac:dyDescent="0.25">
      <c r="A591" s="98"/>
      <c r="B591" s="99"/>
      <c r="C591" s="100"/>
      <c r="D591" s="101"/>
      <c r="E591" s="102"/>
      <c r="F591" s="103"/>
      <c r="G591" s="104"/>
      <c r="H591" s="105"/>
    </row>
    <row r="592" spans="1:8" s="60" customFormat="1" x14ac:dyDescent="0.25">
      <c r="A592" s="98"/>
      <c r="B592" s="99"/>
      <c r="C592" s="100"/>
      <c r="D592" s="101"/>
      <c r="E592" s="102"/>
      <c r="F592" s="103"/>
      <c r="G592" s="104"/>
      <c r="H592" s="105"/>
    </row>
    <row r="593" spans="1:8" s="60" customFormat="1" x14ac:dyDescent="0.25">
      <c r="A593" s="98"/>
      <c r="B593" s="99"/>
      <c r="C593" s="100"/>
      <c r="D593" s="101"/>
      <c r="E593" s="102"/>
      <c r="F593" s="103"/>
      <c r="G593" s="104"/>
      <c r="H593" s="105"/>
    </row>
    <row r="594" spans="1:8" s="60" customFormat="1" x14ac:dyDescent="0.25">
      <c r="A594" s="98"/>
      <c r="B594" s="99"/>
      <c r="C594" s="100"/>
      <c r="D594" s="101"/>
      <c r="E594" s="102"/>
      <c r="F594" s="103"/>
      <c r="G594" s="104"/>
      <c r="H594" s="105"/>
    </row>
    <row r="595" spans="1:8" s="60" customFormat="1" x14ac:dyDescent="0.25">
      <c r="A595" s="98"/>
      <c r="B595" s="99"/>
      <c r="C595" s="100"/>
      <c r="D595" s="101"/>
      <c r="E595" s="102"/>
      <c r="F595" s="103"/>
      <c r="G595" s="104"/>
      <c r="H595" s="105"/>
    </row>
    <row r="596" spans="1:8" s="60" customFormat="1" x14ac:dyDescent="0.25">
      <c r="A596" s="98"/>
      <c r="B596" s="99"/>
      <c r="C596" s="100"/>
      <c r="D596" s="101"/>
      <c r="E596" s="102"/>
      <c r="F596" s="103"/>
      <c r="G596" s="104"/>
      <c r="H596" s="105"/>
    </row>
    <row r="597" spans="1:8" s="60" customFormat="1" x14ac:dyDescent="0.25">
      <c r="A597" s="98"/>
      <c r="B597" s="99"/>
      <c r="C597" s="100"/>
      <c r="D597" s="101"/>
      <c r="E597" s="102"/>
      <c r="F597" s="103"/>
      <c r="G597" s="104"/>
      <c r="H597" s="105"/>
    </row>
    <row r="598" spans="1:8" s="60" customFormat="1" x14ac:dyDescent="0.25">
      <c r="A598" s="98"/>
      <c r="B598" s="99"/>
      <c r="C598" s="100"/>
      <c r="D598" s="101"/>
      <c r="E598" s="102"/>
      <c r="F598" s="103"/>
      <c r="G598" s="104"/>
      <c r="H598" s="105"/>
    </row>
    <row r="599" spans="1:8" s="60" customFormat="1" x14ac:dyDescent="0.25">
      <c r="A599" s="98"/>
      <c r="B599" s="99"/>
      <c r="C599" s="100"/>
      <c r="D599" s="101"/>
      <c r="E599" s="102"/>
      <c r="F599" s="103"/>
      <c r="G599" s="104"/>
      <c r="H599" s="105"/>
    </row>
    <row r="600" spans="1:8" s="60" customFormat="1" x14ac:dyDescent="0.25">
      <c r="A600" s="98"/>
      <c r="B600" s="99"/>
      <c r="C600" s="100"/>
      <c r="D600" s="101"/>
      <c r="E600" s="102"/>
      <c r="F600" s="103"/>
      <c r="G600" s="104"/>
      <c r="H600" s="105"/>
    </row>
    <row r="601" spans="1:8" s="60" customFormat="1" x14ac:dyDescent="0.25">
      <c r="A601" s="98"/>
      <c r="B601" s="99"/>
      <c r="C601" s="100"/>
      <c r="D601" s="101"/>
      <c r="E601" s="102"/>
      <c r="F601" s="103"/>
      <c r="G601" s="104"/>
      <c r="H601" s="105"/>
    </row>
    <row r="602" spans="1:8" s="60" customFormat="1" x14ac:dyDescent="0.25">
      <c r="A602" s="98"/>
      <c r="B602" s="99"/>
      <c r="C602" s="100"/>
      <c r="D602" s="101"/>
      <c r="E602" s="102"/>
      <c r="F602" s="103"/>
      <c r="G602" s="104"/>
      <c r="H602" s="105"/>
    </row>
    <row r="603" spans="1:8" s="60" customFormat="1" x14ac:dyDescent="0.25">
      <c r="A603" s="98"/>
      <c r="B603" s="99"/>
      <c r="C603" s="100"/>
      <c r="D603" s="101"/>
      <c r="E603" s="102"/>
      <c r="F603" s="103"/>
      <c r="G603" s="104"/>
      <c r="H603" s="105"/>
    </row>
    <row r="604" spans="1:8" s="60" customFormat="1" x14ac:dyDescent="0.25">
      <c r="A604" s="98"/>
      <c r="B604" s="99"/>
      <c r="C604" s="100"/>
      <c r="D604" s="101"/>
      <c r="E604" s="102"/>
      <c r="F604" s="103"/>
      <c r="G604" s="104"/>
      <c r="H604" s="105"/>
    </row>
    <row r="605" spans="1:8" s="60" customFormat="1" x14ac:dyDescent="0.25">
      <c r="A605" s="98"/>
      <c r="B605" s="99"/>
      <c r="C605" s="100"/>
      <c r="D605" s="101"/>
      <c r="E605" s="102"/>
      <c r="F605" s="103"/>
      <c r="G605" s="104"/>
      <c r="H605" s="105"/>
    </row>
    <row r="606" spans="1:8" s="60" customFormat="1" x14ac:dyDescent="0.25">
      <c r="A606" s="98"/>
      <c r="B606" s="99"/>
      <c r="C606" s="100"/>
      <c r="D606" s="101"/>
      <c r="E606" s="102"/>
      <c r="F606" s="103"/>
      <c r="G606" s="104"/>
      <c r="H606" s="105"/>
    </row>
    <row r="607" spans="1:8" s="60" customFormat="1" x14ac:dyDescent="0.25">
      <c r="A607" s="98"/>
      <c r="B607" s="99"/>
      <c r="C607" s="100"/>
      <c r="D607" s="101"/>
      <c r="E607" s="102"/>
      <c r="F607" s="103"/>
      <c r="G607" s="104"/>
      <c r="H607" s="105"/>
    </row>
    <row r="608" spans="1:8" s="60" customFormat="1" x14ac:dyDescent="0.25">
      <c r="A608" s="98"/>
      <c r="B608" s="99"/>
      <c r="C608" s="100"/>
      <c r="D608" s="101"/>
      <c r="E608" s="102"/>
      <c r="F608" s="103"/>
      <c r="G608" s="104"/>
      <c r="H608" s="105"/>
    </row>
    <row r="609" spans="1:8" s="60" customFormat="1" x14ac:dyDescent="0.25">
      <c r="A609" s="98"/>
      <c r="B609" s="99"/>
      <c r="C609" s="100"/>
      <c r="D609" s="101"/>
      <c r="E609" s="102"/>
      <c r="F609" s="103"/>
      <c r="G609" s="104"/>
      <c r="H609" s="105"/>
    </row>
    <row r="610" spans="1:8" s="60" customFormat="1" x14ac:dyDescent="0.25">
      <c r="A610" s="98"/>
      <c r="B610" s="99"/>
      <c r="C610" s="100"/>
      <c r="D610" s="101"/>
      <c r="E610" s="102"/>
      <c r="F610" s="103"/>
      <c r="G610" s="104"/>
      <c r="H610" s="105"/>
    </row>
    <row r="611" spans="1:8" s="60" customFormat="1" x14ac:dyDescent="0.25">
      <c r="A611" s="98"/>
      <c r="B611" s="99"/>
      <c r="C611" s="100"/>
      <c r="D611" s="101"/>
      <c r="E611" s="102"/>
      <c r="F611" s="103"/>
      <c r="G611" s="104"/>
      <c r="H611" s="105"/>
    </row>
    <row r="612" spans="1:8" s="60" customFormat="1" x14ac:dyDescent="0.25">
      <c r="A612" s="98"/>
      <c r="B612" s="99"/>
      <c r="C612" s="100"/>
      <c r="D612" s="101"/>
      <c r="E612" s="102"/>
      <c r="F612" s="103"/>
      <c r="G612" s="104"/>
      <c r="H612" s="105"/>
    </row>
    <row r="613" spans="1:8" s="60" customFormat="1" x14ac:dyDescent="0.25">
      <c r="A613" s="98"/>
      <c r="B613" s="99"/>
      <c r="C613" s="100"/>
      <c r="D613" s="101"/>
      <c r="E613" s="102"/>
      <c r="F613" s="103"/>
      <c r="G613" s="104"/>
      <c r="H613" s="105"/>
    </row>
    <row r="614" spans="1:8" s="60" customFormat="1" x14ac:dyDescent="0.25">
      <c r="A614" s="98"/>
      <c r="B614" s="99"/>
      <c r="C614" s="100"/>
      <c r="D614" s="101"/>
      <c r="E614" s="102"/>
      <c r="F614" s="103"/>
      <c r="G614" s="104"/>
      <c r="H614" s="105"/>
    </row>
    <row r="615" spans="1:8" s="60" customFormat="1" x14ac:dyDescent="0.25">
      <c r="A615" s="98"/>
      <c r="B615" s="99"/>
      <c r="C615" s="100"/>
      <c r="D615" s="101"/>
      <c r="E615" s="102"/>
      <c r="F615" s="103"/>
      <c r="G615" s="104"/>
      <c r="H615" s="105"/>
    </row>
    <row r="616" spans="1:8" s="60" customFormat="1" x14ac:dyDescent="0.25">
      <c r="A616" s="98"/>
      <c r="B616" s="99"/>
      <c r="C616" s="100"/>
      <c r="D616" s="101"/>
      <c r="E616" s="102"/>
      <c r="F616" s="103"/>
      <c r="G616" s="104"/>
      <c r="H616" s="105"/>
    </row>
    <row r="617" spans="1:8" s="60" customFormat="1" x14ac:dyDescent="0.25">
      <c r="A617" s="98"/>
      <c r="B617" s="99"/>
      <c r="C617" s="100"/>
      <c r="D617" s="101"/>
      <c r="E617" s="102"/>
      <c r="F617" s="103"/>
      <c r="G617" s="104"/>
      <c r="H617" s="105"/>
    </row>
    <row r="618" spans="1:8" s="60" customFormat="1" x14ac:dyDescent="0.25">
      <c r="A618" s="98"/>
      <c r="B618" s="99"/>
      <c r="C618" s="100"/>
      <c r="D618" s="101"/>
      <c r="E618" s="102"/>
      <c r="F618" s="103"/>
      <c r="G618" s="104"/>
      <c r="H618" s="105"/>
    </row>
    <row r="619" spans="1:8" s="60" customFormat="1" x14ac:dyDescent="0.25">
      <c r="A619" s="98"/>
      <c r="B619" s="99"/>
      <c r="C619" s="100"/>
      <c r="D619" s="101"/>
      <c r="E619" s="102"/>
      <c r="F619" s="103"/>
      <c r="G619" s="104"/>
      <c r="H619" s="105"/>
    </row>
    <row r="620" spans="1:8" s="60" customFormat="1" x14ac:dyDescent="0.25">
      <c r="A620" s="98"/>
      <c r="B620" s="99"/>
      <c r="C620" s="100"/>
      <c r="D620" s="101"/>
      <c r="E620" s="102"/>
      <c r="F620" s="103"/>
      <c r="G620" s="104"/>
      <c r="H620" s="105"/>
    </row>
    <row r="621" spans="1:8" s="60" customFormat="1" x14ac:dyDescent="0.25">
      <c r="A621" s="98"/>
      <c r="B621" s="99"/>
      <c r="C621" s="100"/>
      <c r="D621" s="101"/>
      <c r="E621" s="102"/>
      <c r="F621" s="103"/>
      <c r="G621" s="104"/>
      <c r="H621" s="105"/>
    </row>
    <row r="622" spans="1:8" s="60" customFormat="1" x14ac:dyDescent="0.25">
      <c r="A622" s="98"/>
      <c r="B622" s="99"/>
      <c r="C622" s="100"/>
      <c r="D622" s="101"/>
      <c r="E622" s="102"/>
      <c r="F622" s="103"/>
      <c r="G622" s="104"/>
      <c r="H622" s="105"/>
    </row>
    <row r="623" spans="1:8" s="60" customFormat="1" x14ac:dyDescent="0.25">
      <c r="A623" s="98"/>
      <c r="B623" s="99"/>
      <c r="C623" s="100"/>
      <c r="D623" s="101"/>
      <c r="E623" s="102"/>
      <c r="F623" s="103"/>
      <c r="G623" s="104"/>
      <c r="H623" s="105"/>
    </row>
    <row r="624" spans="1:8" s="60" customFormat="1" x14ac:dyDescent="0.25">
      <c r="A624" s="98"/>
      <c r="B624" s="99"/>
      <c r="C624" s="100"/>
      <c r="D624" s="101"/>
      <c r="E624" s="102"/>
      <c r="F624" s="103"/>
      <c r="G624" s="104"/>
      <c r="H624" s="105"/>
    </row>
    <row r="625" spans="1:8" s="60" customFormat="1" x14ac:dyDescent="0.25">
      <c r="A625" s="98"/>
      <c r="B625" s="99"/>
      <c r="C625" s="100"/>
      <c r="D625" s="101"/>
      <c r="E625" s="102"/>
      <c r="F625" s="103"/>
      <c r="G625" s="104"/>
      <c r="H625" s="105"/>
    </row>
    <row r="626" spans="1:8" s="60" customFormat="1" x14ac:dyDescent="0.25">
      <c r="A626" s="98"/>
      <c r="B626" s="99"/>
      <c r="C626" s="100"/>
      <c r="D626" s="101"/>
      <c r="E626" s="102"/>
      <c r="F626" s="103"/>
      <c r="G626" s="104"/>
      <c r="H626" s="105"/>
    </row>
    <row r="627" spans="1:8" s="60" customFormat="1" x14ac:dyDescent="0.25">
      <c r="A627" s="98"/>
      <c r="B627" s="99"/>
      <c r="C627" s="100"/>
      <c r="D627" s="101"/>
      <c r="E627" s="102"/>
      <c r="F627" s="103"/>
      <c r="G627" s="104"/>
      <c r="H627" s="105"/>
    </row>
    <row r="628" spans="1:8" s="60" customFormat="1" x14ac:dyDescent="0.25">
      <c r="A628" s="98"/>
      <c r="B628" s="99"/>
      <c r="C628" s="100"/>
      <c r="D628" s="101"/>
      <c r="E628" s="102"/>
      <c r="F628" s="103"/>
      <c r="G628" s="104"/>
      <c r="H628" s="105"/>
    </row>
    <row r="629" spans="1:8" s="60" customFormat="1" x14ac:dyDescent="0.25">
      <c r="A629" s="98"/>
      <c r="B629" s="99"/>
      <c r="C629" s="100"/>
      <c r="D629" s="101"/>
      <c r="E629" s="102"/>
      <c r="F629" s="103"/>
      <c r="G629" s="104"/>
      <c r="H629" s="105"/>
    </row>
    <row r="630" spans="1:8" s="60" customFormat="1" x14ac:dyDescent="0.25">
      <c r="A630" s="98"/>
      <c r="B630" s="99"/>
      <c r="C630" s="100"/>
      <c r="D630" s="101"/>
      <c r="E630" s="102"/>
      <c r="F630" s="103"/>
      <c r="G630" s="104"/>
      <c r="H630" s="105"/>
    </row>
    <row r="631" spans="1:8" s="60" customFormat="1" x14ac:dyDescent="0.25">
      <c r="A631" s="98"/>
      <c r="B631" s="99"/>
      <c r="C631" s="100"/>
      <c r="D631" s="101"/>
      <c r="E631" s="102"/>
      <c r="F631" s="103"/>
      <c r="G631" s="104"/>
      <c r="H631" s="105"/>
    </row>
    <row r="632" spans="1:8" s="60" customFormat="1" x14ac:dyDescent="0.25">
      <c r="A632" s="98"/>
      <c r="B632" s="99"/>
      <c r="C632" s="100"/>
      <c r="D632" s="101"/>
      <c r="E632" s="102"/>
      <c r="F632" s="103"/>
      <c r="G632" s="104"/>
      <c r="H632" s="105"/>
    </row>
    <row r="633" spans="1:8" s="60" customFormat="1" x14ac:dyDescent="0.25">
      <c r="A633" s="98"/>
      <c r="B633" s="99"/>
      <c r="C633" s="100"/>
      <c r="D633" s="101"/>
      <c r="E633" s="102"/>
      <c r="F633" s="103"/>
      <c r="G633" s="104"/>
      <c r="H633" s="105"/>
    </row>
    <row r="634" spans="1:8" s="60" customFormat="1" x14ac:dyDescent="0.25">
      <c r="A634" s="98"/>
      <c r="B634" s="99"/>
      <c r="C634" s="100"/>
      <c r="D634" s="101"/>
      <c r="E634" s="102"/>
      <c r="F634" s="103"/>
      <c r="G634" s="104"/>
      <c r="H634" s="105"/>
    </row>
    <row r="635" spans="1:8" s="60" customFormat="1" x14ac:dyDescent="0.25">
      <c r="A635" s="98"/>
      <c r="B635" s="99"/>
      <c r="C635" s="100"/>
      <c r="D635" s="101"/>
      <c r="E635" s="102"/>
      <c r="F635" s="103"/>
      <c r="G635" s="104"/>
      <c r="H635" s="105"/>
    </row>
    <row r="636" spans="1:8" s="60" customFormat="1" x14ac:dyDescent="0.25">
      <c r="A636" s="98"/>
      <c r="B636" s="99"/>
      <c r="C636" s="100"/>
      <c r="D636" s="101"/>
      <c r="E636" s="102"/>
      <c r="F636" s="103"/>
      <c r="G636" s="104"/>
      <c r="H636" s="105"/>
    </row>
    <row r="637" spans="1:8" s="60" customFormat="1" x14ac:dyDescent="0.25">
      <c r="A637" s="98"/>
      <c r="B637" s="99"/>
      <c r="C637" s="100"/>
      <c r="D637" s="101"/>
      <c r="E637" s="102"/>
      <c r="F637" s="103"/>
      <c r="G637" s="104"/>
      <c r="H637" s="105"/>
    </row>
    <row r="638" spans="1:8" s="60" customFormat="1" x14ac:dyDescent="0.25">
      <c r="A638" s="98"/>
      <c r="B638" s="99"/>
      <c r="C638" s="100"/>
      <c r="D638" s="101"/>
      <c r="E638" s="102"/>
      <c r="F638" s="103"/>
      <c r="G638" s="104"/>
      <c r="H638" s="105"/>
    </row>
    <row r="639" spans="1:8" s="60" customFormat="1" x14ac:dyDescent="0.25">
      <c r="A639" s="98"/>
      <c r="B639" s="99"/>
      <c r="C639" s="100"/>
      <c r="D639" s="101"/>
      <c r="E639" s="102"/>
      <c r="F639" s="103"/>
      <c r="G639" s="104"/>
      <c r="H639" s="105"/>
    </row>
    <row r="640" spans="1:8" s="60" customFormat="1" x14ac:dyDescent="0.25">
      <c r="A640" s="98"/>
      <c r="B640" s="99"/>
      <c r="C640" s="100"/>
      <c r="D640" s="101"/>
      <c r="E640" s="102"/>
      <c r="F640" s="103"/>
      <c r="G640" s="104"/>
      <c r="H640" s="105"/>
    </row>
    <row r="641" spans="1:8" s="60" customFormat="1" x14ac:dyDescent="0.25">
      <c r="A641" s="98"/>
      <c r="B641" s="99"/>
      <c r="C641" s="100"/>
      <c r="D641" s="101"/>
      <c r="E641" s="102"/>
      <c r="F641" s="103"/>
      <c r="G641" s="104"/>
      <c r="H641" s="105"/>
    </row>
    <row r="642" spans="1:8" s="60" customFormat="1" x14ac:dyDescent="0.25">
      <c r="A642" s="98"/>
      <c r="B642" s="99"/>
      <c r="C642" s="100"/>
      <c r="D642" s="101"/>
      <c r="E642" s="102"/>
      <c r="F642" s="103"/>
      <c r="G642" s="104"/>
      <c r="H642" s="105"/>
    </row>
    <row r="643" spans="1:8" s="60" customFormat="1" x14ac:dyDescent="0.25">
      <c r="A643" s="98"/>
      <c r="B643" s="99"/>
      <c r="C643" s="100"/>
      <c r="D643" s="101"/>
      <c r="E643" s="102"/>
      <c r="F643" s="103"/>
      <c r="G643" s="104"/>
      <c r="H643" s="105"/>
    </row>
    <row r="644" spans="1:8" s="60" customFormat="1" x14ac:dyDescent="0.25">
      <c r="A644" s="98"/>
      <c r="B644" s="99"/>
      <c r="C644" s="100"/>
      <c r="D644" s="101"/>
      <c r="E644" s="102"/>
      <c r="F644" s="103"/>
      <c r="G644" s="104"/>
      <c r="H644" s="105"/>
    </row>
    <row r="645" spans="1:8" s="60" customFormat="1" x14ac:dyDescent="0.25">
      <c r="A645" s="98"/>
      <c r="B645" s="99"/>
      <c r="C645" s="100"/>
      <c r="D645" s="101"/>
      <c r="E645" s="102"/>
      <c r="F645" s="103"/>
      <c r="G645" s="104"/>
      <c r="H645" s="105"/>
    </row>
    <row r="646" spans="1:8" s="60" customFormat="1" x14ac:dyDescent="0.25">
      <c r="A646" s="98"/>
      <c r="B646" s="99"/>
      <c r="C646" s="100"/>
      <c r="D646" s="101"/>
      <c r="E646" s="102"/>
      <c r="F646" s="103"/>
      <c r="G646" s="104"/>
      <c r="H646" s="105"/>
    </row>
    <row r="647" spans="1:8" s="60" customFormat="1" x14ac:dyDescent="0.25">
      <c r="A647" s="98"/>
      <c r="B647" s="99"/>
      <c r="C647" s="100"/>
      <c r="D647" s="101"/>
      <c r="E647" s="102"/>
      <c r="F647" s="103"/>
      <c r="G647" s="104"/>
      <c r="H647" s="105"/>
    </row>
    <row r="648" spans="1:8" s="60" customFormat="1" x14ac:dyDescent="0.25">
      <c r="A648" s="98"/>
      <c r="B648" s="99"/>
      <c r="C648" s="100"/>
      <c r="D648" s="101"/>
      <c r="E648" s="102"/>
      <c r="F648" s="103"/>
      <c r="G648" s="104"/>
      <c r="H648" s="105"/>
    </row>
    <row r="649" spans="1:8" s="60" customFormat="1" x14ac:dyDescent="0.25">
      <c r="A649" s="98"/>
      <c r="B649" s="99"/>
      <c r="C649" s="100"/>
      <c r="D649" s="101"/>
      <c r="E649" s="102"/>
      <c r="F649" s="103"/>
      <c r="G649" s="104"/>
      <c r="H649" s="105"/>
    </row>
    <row r="650" spans="1:8" s="60" customFormat="1" x14ac:dyDescent="0.25">
      <c r="A650" s="98"/>
      <c r="B650" s="99"/>
      <c r="C650" s="100"/>
      <c r="D650" s="101"/>
      <c r="E650" s="102"/>
      <c r="F650" s="103"/>
      <c r="G650" s="104"/>
      <c r="H650" s="105"/>
    </row>
    <row r="651" spans="1:8" s="60" customFormat="1" x14ac:dyDescent="0.25">
      <c r="A651" s="98"/>
      <c r="B651" s="99"/>
      <c r="C651" s="100"/>
      <c r="D651" s="101"/>
      <c r="E651" s="102"/>
      <c r="F651" s="103"/>
      <c r="G651" s="104"/>
      <c r="H651" s="105"/>
    </row>
    <row r="652" spans="1:8" s="60" customFormat="1" x14ac:dyDescent="0.25">
      <c r="A652" s="98"/>
      <c r="B652" s="99"/>
      <c r="C652" s="100"/>
      <c r="D652" s="101"/>
      <c r="E652" s="102"/>
      <c r="F652" s="103"/>
      <c r="G652" s="104"/>
      <c r="H652" s="105"/>
    </row>
    <row r="653" spans="1:8" s="60" customFormat="1" x14ac:dyDescent="0.25">
      <c r="A653" s="98"/>
      <c r="B653" s="99"/>
      <c r="C653" s="100"/>
      <c r="D653" s="101"/>
      <c r="E653" s="102"/>
      <c r="F653" s="103"/>
      <c r="G653" s="104"/>
      <c r="H653" s="105"/>
    </row>
    <row r="654" spans="1:8" s="60" customFormat="1" x14ac:dyDescent="0.25">
      <c r="A654" s="98"/>
      <c r="B654" s="99"/>
      <c r="C654" s="100"/>
      <c r="D654" s="101"/>
      <c r="E654" s="102"/>
      <c r="F654" s="103"/>
      <c r="G654" s="104"/>
      <c r="H654" s="105"/>
    </row>
    <row r="655" spans="1:8" s="60" customFormat="1" x14ac:dyDescent="0.25">
      <c r="A655" s="98"/>
      <c r="B655" s="99"/>
      <c r="C655" s="100"/>
      <c r="D655" s="101"/>
      <c r="E655" s="102"/>
      <c r="F655" s="103"/>
      <c r="G655" s="104"/>
      <c r="H655" s="105"/>
    </row>
    <row r="656" spans="1:8" s="60" customFormat="1" x14ac:dyDescent="0.25">
      <c r="A656" s="98"/>
      <c r="B656" s="99"/>
      <c r="C656" s="100"/>
      <c r="D656" s="101"/>
      <c r="E656" s="102"/>
      <c r="F656" s="103"/>
      <c r="G656" s="104"/>
      <c r="H656" s="105"/>
    </row>
    <row r="657" spans="1:8" s="60" customFormat="1" x14ac:dyDescent="0.25">
      <c r="A657" s="98"/>
      <c r="B657" s="99"/>
      <c r="C657" s="100"/>
      <c r="D657" s="101"/>
      <c r="E657" s="102"/>
      <c r="F657" s="103"/>
      <c r="G657" s="104"/>
      <c r="H657" s="105"/>
    </row>
    <row r="658" spans="1:8" s="60" customFormat="1" x14ac:dyDescent="0.25">
      <c r="A658" s="98"/>
      <c r="B658" s="99"/>
      <c r="C658" s="100"/>
      <c r="D658" s="101"/>
      <c r="E658" s="102"/>
      <c r="F658" s="103"/>
      <c r="G658" s="104"/>
      <c r="H658" s="105"/>
    </row>
    <row r="659" spans="1:8" s="60" customFormat="1" x14ac:dyDescent="0.25">
      <c r="A659" s="98"/>
      <c r="B659" s="99"/>
      <c r="C659" s="100"/>
      <c r="D659" s="101"/>
      <c r="E659" s="102"/>
      <c r="F659" s="103"/>
      <c r="G659" s="104"/>
      <c r="H659" s="105"/>
    </row>
    <row r="660" spans="1:8" s="60" customFormat="1" x14ac:dyDescent="0.25">
      <c r="A660" s="98"/>
      <c r="B660" s="99"/>
      <c r="C660" s="100"/>
      <c r="D660" s="101"/>
      <c r="E660" s="102"/>
      <c r="F660" s="103"/>
      <c r="G660" s="104"/>
      <c r="H660" s="105"/>
    </row>
    <row r="661" spans="1:8" s="60" customFormat="1" x14ac:dyDescent="0.25">
      <c r="A661" s="98"/>
      <c r="B661" s="99"/>
      <c r="C661" s="100"/>
      <c r="D661" s="101"/>
      <c r="E661" s="102"/>
      <c r="F661" s="103"/>
      <c r="G661" s="104"/>
      <c r="H661" s="105"/>
    </row>
    <row r="662" spans="1:8" s="60" customFormat="1" x14ac:dyDescent="0.25">
      <c r="A662" s="98"/>
      <c r="B662" s="99"/>
      <c r="C662" s="100"/>
      <c r="D662" s="101"/>
      <c r="E662" s="102"/>
      <c r="F662" s="103"/>
      <c r="G662" s="104"/>
      <c r="H662" s="105"/>
    </row>
    <row r="663" spans="1:8" s="60" customFormat="1" x14ac:dyDescent="0.25">
      <c r="A663" s="98"/>
      <c r="B663" s="99"/>
      <c r="C663" s="100"/>
      <c r="D663" s="101"/>
      <c r="E663" s="102"/>
      <c r="F663" s="103"/>
      <c r="G663" s="104"/>
      <c r="H663" s="105"/>
    </row>
    <row r="664" spans="1:8" s="60" customFormat="1" x14ac:dyDescent="0.25">
      <c r="A664" s="98"/>
      <c r="B664" s="99"/>
      <c r="C664" s="100"/>
      <c r="D664" s="101"/>
      <c r="E664" s="102"/>
      <c r="F664" s="103"/>
      <c r="G664" s="104"/>
      <c r="H664" s="105"/>
    </row>
    <row r="665" spans="1:8" s="60" customFormat="1" x14ac:dyDescent="0.25">
      <c r="A665" s="98"/>
      <c r="B665" s="99"/>
      <c r="C665" s="100"/>
      <c r="D665" s="101"/>
      <c r="E665" s="102"/>
      <c r="F665" s="103"/>
      <c r="G665" s="104"/>
      <c r="H665" s="105"/>
    </row>
    <row r="666" spans="1:8" s="60" customFormat="1" x14ac:dyDescent="0.25">
      <c r="A666" s="98"/>
      <c r="B666" s="99"/>
      <c r="C666" s="100"/>
      <c r="D666" s="101"/>
      <c r="E666" s="102"/>
      <c r="F666" s="103"/>
      <c r="G666" s="104"/>
      <c r="H666" s="105"/>
    </row>
    <row r="667" spans="1:8" s="60" customFormat="1" x14ac:dyDescent="0.25">
      <c r="A667" s="98"/>
      <c r="B667" s="99"/>
      <c r="C667" s="100"/>
      <c r="D667" s="101"/>
      <c r="E667" s="102"/>
      <c r="F667" s="103"/>
      <c r="G667" s="104"/>
      <c r="H667" s="105"/>
    </row>
    <row r="668" spans="1:8" s="60" customFormat="1" x14ac:dyDescent="0.25">
      <c r="A668" s="98"/>
      <c r="B668" s="99"/>
      <c r="C668" s="100"/>
      <c r="D668" s="101"/>
      <c r="E668" s="102"/>
      <c r="F668" s="103"/>
      <c r="G668" s="104"/>
      <c r="H668" s="105"/>
    </row>
    <row r="669" spans="1:8" s="60" customFormat="1" x14ac:dyDescent="0.25">
      <c r="A669" s="98"/>
      <c r="B669" s="99"/>
      <c r="C669" s="100"/>
      <c r="D669" s="101"/>
      <c r="E669" s="102"/>
      <c r="F669" s="103"/>
      <c r="G669" s="104"/>
      <c r="H669" s="105"/>
    </row>
    <row r="670" spans="1:8" s="60" customFormat="1" x14ac:dyDescent="0.25">
      <c r="A670" s="98"/>
      <c r="B670" s="99"/>
      <c r="C670" s="100"/>
      <c r="D670" s="101"/>
      <c r="E670" s="102"/>
      <c r="F670" s="103"/>
      <c r="G670" s="104"/>
      <c r="H670" s="105"/>
    </row>
    <row r="671" spans="1:8" s="60" customFormat="1" x14ac:dyDescent="0.25">
      <c r="A671" s="98"/>
      <c r="B671" s="99"/>
      <c r="C671" s="100"/>
      <c r="D671" s="101"/>
      <c r="E671" s="102"/>
      <c r="F671" s="103"/>
      <c r="G671" s="104"/>
      <c r="H671" s="105"/>
    </row>
    <row r="672" spans="1:8" s="60" customFormat="1" x14ac:dyDescent="0.25">
      <c r="A672" s="98"/>
      <c r="B672" s="99"/>
      <c r="C672" s="100"/>
      <c r="D672" s="101"/>
      <c r="E672" s="102"/>
      <c r="F672" s="103"/>
      <c r="G672" s="104"/>
      <c r="H672" s="105"/>
    </row>
    <row r="673" spans="1:8" s="60" customFormat="1" x14ac:dyDescent="0.25">
      <c r="A673" s="98"/>
      <c r="B673" s="99"/>
      <c r="C673" s="100"/>
      <c r="D673" s="101"/>
      <c r="E673" s="102"/>
      <c r="F673" s="103"/>
      <c r="G673" s="104"/>
      <c r="H673" s="105"/>
    </row>
    <row r="674" spans="1:8" s="60" customFormat="1" x14ac:dyDescent="0.25">
      <c r="A674" s="98"/>
      <c r="B674" s="99"/>
      <c r="C674" s="100"/>
      <c r="D674" s="101"/>
      <c r="E674" s="102"/>
      <c r="F674" s="103"/>
      <c r="G674" s="104"/>
      <c r="H674" s="105"/>
    </row>
    <row r="675" spans="1:8" s="60" customFormat="1" x14ac:dyDescent="0.25">
      <c r="A675" s="98"/>
      <c r="B675" s="99"/>
      <c r="C675" s="100"/>
      <c r="D675" s="101"/>
      <c r="E675" s="102"/>
      <c r="F675" s="103"/>
      <c r="G675" s="104"/>
      <c r="H675" s="105"/>
    </row>
    <row r="676" spans="1:8" s="60" customFormat="1" x14ac:dyDescent="0.25">
      <c r="A676" s="98"/>
      <c r="B676" s="99"/>
      <c r="C676" s="100"/>
      <c r="D676" s="101"/>
      <c r="E676" s="102"/>
      <c r="F676" s="103"/>
      <c r="G676" s="104"/>
      <c r="H676" s="105"/>
    </row>
    <row r="677" spans="1:8" s="60" customFormat="1" x14ac:dyDescent="0.25">
      <c r="A677" s="98"/>
      <c r="B677" s="99"/>
      <c r="C677" s="100"/>
      <c r="D677" s="101"/>
      <c r="E677" s="102"/>
      <c r="F677" s="103"/>
      <c r="G677" s="104"/>
      <c r="H677" s="105"/>
    </row>
    <row r="678" spans="1:8" s="60" customFormat="1" x14ac:dyDescent="0.25">
      <c r="A678" s="98"/>
      <c r="B678" s="99"/>
      <c r="C678" s="100"/>
      <c r="D678" s="101"/>
      <c r="E678" s="102"/>
      <c r="F678" s="103"/>
      <c r="G678" s="104"/>
      <c r="H678" s="105"/>
    </row>
    <row r="679" spans="1:8" s="60" customFormat="1" x14ac:dyDescent="0.25">
      <c r="A679" s="98"/>
      <c r="B679" s="99"/>
      <c r="C679" s="100"/>
      <c r="D679" s="101"/>
      <c r="E679" s="102"/>
      <c r="F679" s="103"/>
      <c r="G679" s="104"/>
      <c r="H679" s="105"/>
    </row>
    <row r="680" spans="1:8" s="60" customFormat="1" x14ac:dyDescent="0.25">
      <c r="A680" s="98"/>
      <c r="B680" s="99"/>
      <c r="C680" s="100"/>
      <c r="D680" s="101"/>
      <c r="E680" s="102"/>
      <c r="F680" s="103"/>
      <c r="G680" s="104"/>
      <c r="H680" s="105"/>
    </row>
    <row r="681" spans="1:8" s="60" customFormat="1" x14ac:dyDescent="0.25">
      <c r="A681" s="98"/>
      <c r="B681" s="99"/>
      <c r="C681" s="100"/>
      <c r="D681" s="101"/>
      <c r="E681" s="102"/>
      <c r="F681" s="103"/>
      <c r="G681" s="104"/>
      <c r="H681" s="105"/>
    </row>
    <row r="682" spans="1:8" s="60" customFormat="1" x14ac:dyDescent="0.25">
      <c r="A682" s="98"/>
      <c r="B682" s="99"/>
      <c r="C682" s="100"/>
      <c r="D682" s="101"/>
      <c r="E682" s="102"/>
      <c r="F682" s="103"/>
      <c r="G682" s="104"/>
      <c r="H682" s="105"/>
    </row>
    <row r="683" spans="1:8" s="60" customFormat="1" x14ac:dyDescent="0.25">
      <c r="A683" s="98"/>
      <c r="B683" s="99"/>
      <c r="C683" s="100"/>
      <c r="D683" s="101"/>
      <c r="E683" s="102"/>
      <c r="F683" s="103"/>
      <c r="G683" s="104"/>
      <c r="H683" s="105"/>
    </row>
    <row r="684" spans="1:8" s="60" customFormat="1" x14ac:dyDescent="0.25">
      <c r="A684" s="98"/>
      <c r="B684" s="99"/>
      <c r="C684" s="100"/>
      <c r="D684" s="101"/>
      <c r="E684" s="102"/>
      <c r="F684" s="103"/>
      <c r="G684" s="104"/>
      <c r="H684" s="105"/>
    </row>
    <row r="685" spans="1:8" s="60" customFormat="1" x14ac:dyDescent="0.25">
      <c r="A685" s="98"/>
      <c r="B685" s="99"/>
      <c r="C685" s="100"/>
      <c r="D685" s="101"/>
      <c r="E685" s="102"/>
      <c r="F685" s="103"/>
      <c r="G685" s="104"/>
      <c r="H685" s="105"/>
    </row>
    <row r="686" spans="1:8" s="60" customFormat="1" x14ac:dyDescent="0.25">
      <c r="A686" s="98"/>
      <c r="B686" s="99"/>
      <c r="C686" s="100"/>
      <c r="D686" s="101"/>
      <c r="E686" s="102"/>
      <c r="F686" s="103"/>
      <c r="G686" s="104"/>
      <c r="H686" s="105"/>
    </row>
    <row r="687" spans="1:8" s="60" customFormat="1" x14ac:dyDescent="0.25">
      <c r="A687" s="98"/>
      <c r="B687" s="99"/>
      <c r="C687" s="100"/>
      <c r="D687" s="101"/>
      <c r="E687" s="102"/>
      <c r="F687" s="103"/>
      <c r="G687" s="104"/>
      <c r="H687" s="105"/>
    </row>
    <row r="688" spans="1:8" s="60" customFormat="1" x14ac:dyDescent="0.25">
      <c r="A688" s="98"/>
      <c r="B688" s="99"/>
      <c r="C688" s="100"/>
      <c r="D688" s="101"/>
      <c r="E688" s="102"/>
      <c r="F688" s="103"/>
      <c r="G688" s="104"/>
      <c r="H688" s="105"/>
    </row>
    <row r="689" spans="1:8" s="60" customFormat="1" x14ac:dyDescent="0.25">
      <c r="A689" s="98"/>
      <c r="B689" s="99"/>
      <c r="C689" s="100"/>
      <c r="D689" s="101"/>
      <c r="E689" s="102"/>
      <c r="F689" s="103"/>
      <c r="G689" s="104"/>
      <c r="H689" s="105"/>
    </row>
    <row r="690" spans="1:8" s="60" customFormat="1" x14ac:dyDescent="0.25">
      <c r="A690" s="98"/>
      <c r="B690" s="99"/>
      <c r="C690" s="100"/>
      <c r="D690" s="101"/>
      <c r="E690" s="102"/>
      <c r="F690" s="103"/>
      <c r="G690" s="104"/>
      <c r="H690" s="105"/>
    </row>
    <row r="691" spans="1:8" s="60" customFormat="1" x14ac:dyDescent="0.25">
      <c r="A691" s="98"/>
      <c r="B691" s="99"/>
      <c r="C691" s="100"/>
      <c r="D691" s="101"/>
      <c r="E691" s="102"/>
      <c r="F691" s="103"/>
      <c r="G691" s="104"/>
      <c r="H691" s="105"/>
    </row>
    <row r="692" spans="1:8" s="60" customFormat="1" x14ac:dyDescent="0.25">
      <c r="A692" s="98"/>
      <c r="B692" s="99"/>
      <c r="C692" s="100"/>
      <c r="D692" s="101"/>
      <c r="E692" s="102"/>
      <c r="F692" s="103"/>
      <c r="G692" s="104"/>
      <c r="H692" s="105"/>
    </row>
    <row r="693" spans="1:8" s="60" customFormat="1" x14ac:dyDescent="0.25">
      <c r="A693" s="98"/>
      <c r="B693" s="99"/>
      <c r="C693" s="100"/>
      <c r="D693" s="101"/>
      <c r="E693" s="102"/>
      <c r="F693" s="103"/>
      <c r="G693" s="104"/>
      <c r="H693" s="105"/>
    </row>
    <row r="694" spans="1:8" s="60" customFormat="1" x14ac:dyDescent="0.25">
      <c r="A694" s="98"/>
      <c r="B694" s="99"/>
      <c r="C694" s="100"/>
      <c r="D694" s="101"/>
      <c r="E694" s="102"/>
      <c r="F694" s="103"/>
      <c r="G694" s="104"/>
      <c r="H694" s="105"/>
    </row>
    <row r="695" spans="1:8" s="60" customFormat="1" x14ac:dyDescent="0.25">
      <c r="A695" s="98"/>
      <c r="B695" s="99"/>
      <c r="C695" s="100"/>
      <c r="D695" s="101"/>
      <c r="E695" s="102"/>
      <c r="F695" s="103"/>
      <c r="G695" s="104"/>
      <c r="H695" s="105"/>
    </row>
    <row r="696" spans="1:8" s="60" customFormat="1" x14ac:dyDescent="0.25">
      <c r="A696" s="98"/>
      <c r="B696" s="99"/>
      <c r="C696" s="100"/>
      <c r="D696" s="101"/>
      <c r="E696" s="102"/>
      <c r="F696" s="103"/>
      <c r="G696" s="104"/>
      <c r="H696" s="105"/>
    </row>
    <row r="697" spans="1:8" s="60" customFormat="1" x14ac:dyDescent="0.25">
      <c r="A697" s="98"/>
      <c r="B697" s="99"/>
      <c r="C697" s="100"/>
      <c r="D697" s="101"/>
      <c r="E697" s="102"/>
      <c r="F697" s="103"/>
      <c r="G697" s="104"/>
      <c r="H697" s="105"/>
    </row>
    <row r="698" spans="1:8" s="60" customFormat="1" x14ac:dyDescent="0.25">
      <c r="A698" s="98"/>
      <c r="B698" s="99"/>
      <c r="C698" s="100"/>
      <c r="D698" s="101"/>
      <c r="E698" s="102"/>
      <c r="F698" s="103"/>
      <c r="G698" s="104"/>
      <c r="H698" s="105"/>
    </row>
    <row r="699" spans="1:8" s="60" customFormat="1" x14ac:dyDescent="0.25">
      <c r="A699" s="98"/>
      <c r="B699" s="99"/>
      <c r="C699" s="100"/>
      <c r="D699" s="101"/>
      <c r="E699" s="102"/>
      <c r="F699" s="103"/>
      <c r="G699" s="104"/>
      <c r="H699" s="105"/>
    </row>
    <row r="700" spans="1:8" s="60" customFormat="1" x14ac:dyDescent="0.25">
      <c r="A700" s="98"/>
      <c r="B700" s="99"/>
      <c r="C700" s="100"/>
      <c r="D700" s="101"/>
      <c r="E700" s="102"/>
      <c r="F700" s="103"/>
      <c r="G700" s="104"/>
      <c r="H700" s="105"/>
    </row>
    <row r="701" spans="1:8" s="60" customFormat="1" x14ac:dyDescent="0.25">
      <c r="A701" s="98"/>
      <c r="B701" s="99"/>
      <c r="C701" s="100"/>
      <c r="D701" s="101"/>
      <c r="E701" s="102"/>
      <c r="F701" s="103"/>
      <c r="G701" s="104"/>
      <c r="H701" s="105"/>
    </row>
    <row r="702" spans="1:8" s="60" customFormat="1" x14ac:dyDescent="0.25">
      <c r="A702" s="98"/>
      <c r="B702" s="99"/>
      <c r="C702" s="100"/>
      <c r="D702" s="101"/>
      <c r="E702" s="102"/>
      <c r="F702" s="103"/>
      <c r="G702" s="104"/>
      <c r="H702" s="105"/>
    </row>
    <row r="703" spans="1:8" s="60" customFormat="1" x14ac:dyDescent="0.25">
      <c r="A703" s="98"/>
      <c r="B703" s="99"/>
      <c r="C703" s="100"/>
      <c r="D703" s="101"/>
      <c r="E703" s="102"/>
      <c r="F703" s="103"/>
      <c r="G703" s="104"/>
      <c r="H703" s="105"/>
    </row>
    <row r="704" spans="1:8" s="60" customFormat="1" x14ac:dyDescent="0.25">
      <c r="A704" s="98"/>
      <c r="B704" s="99"/>
      <c r="C704" s="100"/>
      <c r="D704" s="101"/>
      <c r="E704" s="102"/>
      <c r="F704" s="103"/>
      <c r="G704" s="104"/>
      <c r="H704" s="105"/>
    </row>
    <row r="705" spans="1:8" s="60" customFormat="1" x14ac:dyDescent="0.25">
      <c r="A705" s="98"/>
      <c r="B705" s="99"/>
      <c r="C705" s="100"/>
      <c r="D705" s="101"/>
      <c r="E705" s="102"/>
      <c r="F705" s="103"/>
      <c r="G705" s="104"/>
      <c r="H705" s="105"/>
    </row>
    <row r="706" spans="1:8" s="60" customFormat="1" x14ac:dyDescent="0.25">
      <c r="A706" s="98"/>
      <c r="B706" s="99"/>
      <c r="C706" s="100"/>
      <c r="D706" s="101"/>
      <c r="E706" s="102"/>
      <c r="F706" s="103"/>
      <c r="G706" s="104"/>
      <c r="H706" s="105"/>
    </row>
    <row r="707" spans="1:8" s="60" customFormat="1" x14ac:dyDescent="0.25">
      <c r="A707" s="98"/>
      <c r="B707" s="99"/>
      <c r="C707" s="100"/>
      <c r="D707" s="101"/>
      <c r="E707" s="102"/>
      <c r="F707" s="103"/>
      <c r="G707" s="104"/>
      <c r="H707" s="105"/>
    </row>
    <row r="708" spans="1:8" s="60" customFormat="1" x14ac:dyDescent="0.25">
      <c r="A708" s="98"/>
      <c r="B708" s="99"/>
      <c r="C708" s="100"/>
      <c r="D708" s="101"/>
      <c r="E708" s="102"/>
      <c r="F708" s="103"/>
      <c r="G708" s="104"/>
      <c r="H708" s="105"/>
    </row>
    <row r="709" spans="1:8" s="60" customFormat="1" x14ac:dyDescent="0.25">
      <c r="A709" s="98"/>
      <c r="B709" s="99"/>
      <c r="C709" s="100"/>
      <c r="D709" s="101"/>
      <c r="E709" s="102"/>
      <c r="F709" s="103"/>
      <c r="G709" s="104"/>
      <c r="H709" s="105"/>
    </row>
    <row r="710" spans="1:8" s="60" customFormat="1" x14ac:dyDescent="0.25">
      <c r="A710" s="98"/>
      <c r="B710" s="99"/>
      <c r="C710" s="100"/>
      <c r="D710" s="101"/>
      <c r="E710" s="102"/>
      <c r="F710" s="103"/>
      <c r="G710" s="104"/>
      <c r="H710" s="105"/>
    </row>
    <row r="711" spans="1:8" s="60" customFormat="1" x14ac:dyDescent="0.25">
      <c r="A711" s="98"/>
      <c r="B711" s="99"/>
      <c r="C711" s="100"/>
      <c r="D711" s="101"/>
      <c r="E711" s="102"/>
      <c r="F711" s="103"/>
      <c r="G711" s="104"/>
      <c r="H711" s="105"/>
    </row>
    <row r="712" spans="1:8" s="60" customFormat="1" x14ac:dyDescent="0.25">
      <c r="A712" s="98"/>
      <c r="B712" s="99"/>
      <c r="C712" s="100"/>
      <c r="D712" s="101"/>
      <c r="E712" s="102"/>
      <c r="F712" s="103"/>
      <c r="G712" s="104"/>
      <c r="H712" s="105"/>
    </row>
  </sheetData>
  <autoFilter ref="A5:H321">
    <filterColumn colId="0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02 LICENÇAS ARCSERVE UDP 7.0 PREMIUM EDITION SOCKET CROSSGRADE BETWEEN DIFFERENT PRODUCTS LICENSE O"/>
        <filter val="02 LICENÇAS ARCSERVE UDP 7.0 PREMIUM EDITION SOCKET THREE YEARS ENTERPRISE MAINTENANCE NEW"/>
        <filter val="10 LICENÇAS ARCSERVE UDP 7.0 ADVANCED EDITION SOCKET CROSSGRADE BETWEEN DIFFERENT PRODUCTS LICENSE"/>
        <filter val="10 LICENÇAS ARCSERVE UDP 7.0 ADVANCED EDITION SOCKET THREE YEARS ENTERPRISE MAINTENANCE NEW"/>
        <filter val="1422 - HD EXTERNO 1TB"/>
        <filter val="APP DESENBAHIA"/>
        <filter val="ARMARIO CREDENZA 1.35x46,5x74 ARGILA"/>
        <filter val="CADEIRA DE RODAS PL 001 PNEU MACIÇO 90 KG PROLIFE"/>
        <filter val="CADEIRA UP AZUL FIXA ESTRUTURA 6065 PRETO KIT 2 UNIDADES_x000a_"/>
        <filter val="CADEIRA UP BRANCO FIXA ESTRUTURA 6065 PRETO KIT 2 UNIDADES"/>
        <filter val="CADEIRA UP PP AZUL 36 C/ BRACO CPY0069 FLANGE FIXA C/FURACAO SECRETA"/>
        <filter val="CADEIRA UP VERMELHA FIXA ESTRUTURA 6065 PRETO KIT ASSENTOS"/>
        <filter val="COMPUTADOR MAC MINI MARCA APPLE MOD i5 NS C07ZF1JWJYW0"/>
        <filter val="CONDICIONADOR CARRIER 18000 BTU 220V SERPENTINA COBRE R 410 NS 0719B15004273 _x000a_"/>
        <filter val="EVAPORADOR CARRIER 18000 BTU PT SPACE  220V NS 0215B15643176"/>
        <filter val="GRAVADOR DE VIDEO DIGITAL  MHDX 1132 DVR CFTV INTELBRAS NS YLCH2503447YR"/>
        <filter val="GRAVADOR DE VIDEO DIGITAL MULTI HD MHDX 1116 INTELBRAS NS 071H1401880FT"/>
        <filter val="LICENÇAS AUTOCAD LT COMMERCIAL SINGLE USER ANNUAL SUBSCRIPTION RENEWAL WIN"/>
        <filter val="MESA 25MM REDONDA 1100M DIAMETRO PERFIL RETO ARGILA"/>
        <filter val="MESA QUADRADA, TAMPO 25MM,1000X1000X740 , ESTRUTURA 04 PÉS TUBO 50/50 PERFIL RETO ARGILA"/>
        <filter val="MESA RETA LINHA OPEN, TAMPO 25MM, 2410X600X740,05  PE CENTRAL RECUADO PERFIL RETO ARGILA"/>
        <filter val="TELEVISOR 4K LED 55 POLEGADAS LG N/S 905AZUJ2P998"/>
        <filter val="Unidade Backup externa LTO8 Com conectivi, 01 HBA SAS marca HPE ON, 01 HBA FC marca HPE PN, 01 cabo"/>
      </filters>
    </filterColumn>
  </autoFilter>
  <sortState ref="A5:H325">
    <sortCondition ref="H4"/>
  </sortState>
  <mergeCells count="1">
    <mergeCell ref="A1:H3"/>
  </mergeCells>
  <pageMargins left="0.51181102362204722" right="0.51181102362204722" top="0.78740157480314965" bottom="0.78740157480314965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ConsultaUltimasCompras</vt:lpstr>
      <vt:lpstr>ConsultaUltimasCompras!Area_de_impressao</vt:lpstr>
    </vt:vector>
  </TitlesOfParts>
  <Company>Sispro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Frazão Specht</dc:creator>
  <cp:lastModifiedBy>lataide</cp:lastModifiedBy>
  <cp:lastPrinted>2020-11-12T16:07:01Z</cp:lastPrinted>
  <dcterms:created xsi:type="dcterms:W3CDTF">2019-07-04T19:45:20Z</dcterms:created>
  <dcterms:modified xsi:type="dcterms:W3CDTF">2020-12-09T14:03:06Z</dcterms:modified>
</cp:coreProperties>
</file>